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hris_Pub Files\Canadian Tax Journal\CanadianTaxJournal\68.1\"/>
    </mc:Choice>
  </mc:AlternateContent>
  <xr:revisionPtr revIDLastSave="0" documentId="8_{D0456D21-1F9B-4B05-92BD-226FCF4C772A}" xr6:coauthVersionLast="45" xr6:coauthVersionMax="45" xr10:uidLastSave="{00000000-0000-0000-0000-000000000000}"/>
  <bookViews>
    <workbookView xWindow="-120" yWindow="-120" windowWidth="20640" windowHeight="10740" xr2:uid="{38CA31CC-0942-46DD-A038-3302A63F64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E19" i="1"/>
  <c r="D20" i="1"/>
  <c r="E20" i="1"/>
  <c r="E21" i="1"/>
  <c r="D23" i="1"/>
  <c r="E23" i="1"/>
  <c r="D24" i="1"/>
  <c r="E24" i="1"/>
  <c r="E25" i="1"/>
  <c r="C27" i="1"/>
  <c r="D27" i="1"/>
  <c r="E27" i="1"/>
  <c r="D28" i="1"/>
  <c r="E28" i="1"/>
  <c r="E30" i="1"/>
  <c r="D18" i="1"/>
  <c r="E18" i="1"/>
  <c r="B18" i="1"/>
  <c r="F4" i="1"/>
  <c r="B19" i="1" s="1"/>
  <c r="F5" i="1"/>
  <c r="B20" i="1" s="1"/>
  <c r="F6" i="1"/>
  <c r="B21" i="1" s="1"/>
  <c r="F7" i="1"/>
  <c r="B22" i="1" s="1"/>
  <c r="F8" i="1"/>
  <c r="B23" i="1" s="1"/>
  <c r="F9" i="1"/>
  <c r="B24" i="1" s="1"/>
  <c r="F10" i="1"/>
  <c r="B25" i="1" s="1"/>
  <c r="F11" i="1"/>
  <c r="B26" i="1" s="1"/>
  <c r="F12" i="1"/>
  <c r="B27" i="1" s="1"/>
  <c r="F13" i="1"/>
  <c r="B28" i="1" s="1"/>
  <c r="F15" i="1"/>
  <c r="B30" i="1" s="1"/>
  <c r="F14" i="1"/>
  <c r="B29" i="1" s="1"/>
  <c r="F3" i="1"/>
  <c r="C18" i="1" s="1"/>
  <c r="E29" i="1" l="1"/>
  <c r="E22" i="1"/>
  <c r="D26" i="1"/>
  <c r="D22" i="1"/>
  <c r="C26" i="1"/>
  <c r="C25" i="1"/>
  <c r="C24" i="1"/>
  <c r="C23" i="1"/>
  <c r="C22" i="1"/>
  <c r="C21" i="1"/>
  <c r="C20" i="1"/>
  <c r="C19" i="1"/>
  <c r="E26" i="1"/>
  <c r="D30" i="1"/>
  <c r="D29" i="1"/>
  <c r="D25" i="1"/>
  <c r="D21" i="1"/>
  <c r="C30" i="1"/>
  <c r="C29" i="1"/>
  <c r="C28" i="1"/>
</calcChain>
</file>

<file path=xl/sharedStrings.xml><?xml version="1.0" encoding="utf-8"?>
<sst xmlns="http://schemas.openxmlformats.org/spreadsheetml/2006/main" count="39" uniqueCount="21">
  <si>
    <t>Ontario</t>
  </si>
  <si>
    <t>Quebec</t>
  </si>
  <si>
    <t>British Columbia</t>
  </si>
  <si>
    <t>Alberta</t>
  </si>
  <si>
    <t>Manitoba</t>
  </si>
  <si>
    <t>Saskatchewan</t>
  </si>
  <si>
    <t>Nova Scotia</t>
  </si>
  <si>
    <t>New Brunswick</t>
  </si>
  <si>
    <t>Newfoundland and Labrador</t>
  </si>
  <si>
    <t>Prince Edward Island</t>
  </si>
  <si>
    <t>Northwest Territories</t>
  </si>
  <si>
    <t>Yukon</t>
  </si>
  <si>
    <t>Nunavut</t>
  </si>
  <si>
    <t>Health</t>
  </si>
  <si>
    <t>Education</t>
  </si>
  <si>
    <t>Debt Servicing</t>
  </si>
  <si>
    <t>Other Expenditures</t>
  </si>
  <si>
    <t>Total Expenditures</t>
  </si>
  <si>
    <t>Health per Capita</t>
  </si>
  <si>
    <t>Province</t>
  </si>
  <si>
    <t>RAW DATA from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</si>
</sst>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1" fillId="0" borderId="1" xfId="1" applyNumberFormat="1" applyFont="1" applyBorder="1" applyAlignment="1">
      <alignment horizontal="center"/>
    </xf>
    <xf numFmtId="0" fontId="0" fillId="0" borderId="1" xfId="0" applyBorder="1"/>
    <xf numFmtId="0" fontId="0" fillId="2" borderId="9" xfId="0" applyFont="1" applyFill="1" applyBorder="1"/>
    <xf numFmtId="165" fontId="1" fillId="2" borderId="2" xfId="1" applyNumberFormat="1" applyFont="1" applyFill="1" applyBorder="1" applyAlignment="1">
      <alignment horizontal="center"/>
    </xf>
    <xf numFmtId="165" fontId="0" fillId="2" borderId="3" xfId="1" applyNumberFormat="1" applyFont="1" applyFill="1" applyBorder="1"/>
    <xf numFmtId="0" fontId="2" fillId="2" borderId="4" xfId="0" applyFont="1" applyFill="1" applyBorder="1"/>
    <xf numFmtId="166" fontId="0" fillId="2" borderId="0" xfId="2" applyNumberFormat="1" applyFont="1" applyFill="1" applyBorder="1"/>
    <xf numFmtId="165" fontId="0" fillId="2" borderId="5" xfId="1" applyNumberFormat="1" applyFont="1" applyFill="1" applyBorder="1"/>
    <xf numFmtId="0" fontId="2" fillId="2" borderId="6" xfId="0" applyFont="1" applyFill="1" applyBorder="1"/>
    <xf numFmtId="166" fontId="0" fillId="2" borderId="7" xfId="2" applyNumberFormat="1" applyFont="1" applyFill="1" applyBorder="1"/>
    <xf numFmtId="165" fontId="0" fillId="2" borderId="8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407B-D8D7-4820-894E-9FAE6431D99E}">
  <dimension ref="A1:F30"/>
  <sheetViews>
    <sheetView tabSelected="1" topLeftCell="A13" workbookViewId="0"/>
  </sheetViews>
  <sheetFormatPr defaultRowHeight="15" x14ac:dyDescent="0.25"/>
  <cols>
    <col min="1" max="1" width="32.7109375" customWidth="1"/>
    <col min="2" max="6" width="18.7109375" style="1" customWidth="1"/>
  </cols>
  <sheetData>
    <row r="1" spans="1:6" x14ac:dyDescent="0.25">
      <c r="A1" s="2" t="s">
        <v>20</v>
      </c>
    </row>
    <row r="2" spans="1:6" x14ac:dyDescent="0.25">
      <c r="A2" s="4" t="s">
        <v>19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</row>
    <row r="3" spans="1:6" x14ac:dyDescent="0.25">
      <c r="A3" s="2" t="s">
        <v>0</v>
      </c>
      <c r="B3" s="1">
        <v>63831</v>
      </c>
      <c r="C3" s="1">
        <v>31702</v>
      </c>
      <c r="D3" s="1">
        <v>12905</v>
      </c>
      <c r="E3" s="1">
        <v>55347</v>
      </c>
      <c r="F3" s="1">
        <f>SUM(B3:E3)</f>
        <v>163785</v>
      </c>
    </row>
    <row r="4" spans="1:6" x14ac:dyDescent="0.25">
      <c r="A4" s="2" t="s">
        <v>1</v>
      </c>
      <c r="B4" s="1">
        <v>45433</v>
      </c>
      <c r="C4" s="1">
        <v>24436</v>
      </c>
      <c r="D4" s="1">
        <v>8996</v>
      </c>
      <c r="E4" s="1">
        <v>34169</v>
      </c>
      <c r="F4" s="1">
        <f t="shared" ref="F4:F15" si="0">SUM(B4:E4)</f>
        <v>113034</v>
      </c>
    </row>
    <row r="5" spans="1:6" x14ac:dyDescent="0.25">
      <c r="A5" s="2" t="s">
        <v>2</v>
      </c>
      <c r="B5" s="1">
        <v>22983</v>
      </c>
      <c r="C5" s="1">
        <v>14609</v>
      </c>
      <c r="D5" s="1">
        <v>2797</v>
      </c>
      <c r="E5" s="1">
        <v>17884</v>
      </c>
      <c r="F5" s="1">
        <f t="shared" si="0"/>
        <v>58273</v>
      </c>
    </row>
    <row r="6" spans="1:6" x14ac:dyDescent="0.25">
      <c r="A6" s="2" t="s">
        <v>3</v>
      </c>
      <c r="B6" s="1">
        <v>22105</v>
      </c>
      <c r="C6" s="1">
        <v>8580</v>
      </c>
      <c r="D6" s="1">
        <v>2265</v>
      </c>
      <c r="E6" s="1">
        <v>23590</v>
      </c>
      <c r="F6" s="1">
        <f t="shared" si="0"/>
        <v>56540</v>
      </c>
    </row>
    <row r="7" spans="1:6" x14ac:dyDescent="0.25">
      <c r="A7" s="2" t="s">
        <v>4</v>
      </c>
      <c r="B7" s="1">
        <v>6651</v>
      </c>
      <c r="C7" s="1">
        <v>4560</v>
      </c>
      <c r="D7" s="1">
        <v>1088</v>
      </c>
      <c r="E7" s="1">
        <v>5181</v>
      </c>
      <c r="F7" s="1">
        <f t="shared" si="0"/>
        <v>17480</v>
      </c>
    </row>
    <row r="8" spans="1:6" x14ac:dyDescent="0.25">
      <c r="A8" s="2" t="s">
        <v>5</v>
      </c>
      <c r="B8" s="1">
        <v>5888</v>
      </c>
      <c r="C8" s="1">
        <v>3283</v>
      </c>
      <c r="D8" s="1">
        <v>694</v>
      </c>
      <c r="E8" s="1">
        <v>5126</v>
      </c>
      <c r="F8" s="1">
        <f t="shared" si="0"/>
        <v>14991</v>
      </c>
    </row>
    <row r="9" spans="1:6" x14ac:dyDescent="0.25">
      <c r="A9" s="2" t="s">
        <v>6</v>
      </c>
      <c r="B9" s="1">
        <v>4639</v>
      </c>
      <c r="C9" s="1">
        <v>1429</v>
      </c>
      <c r="D9" s="1">
        <v>856</v>
      </c>
      <c r="E9" s="1">
        <v>4220</v>
      </c>
      <c r="F9" s="1">
        <f t="shared" si="0"/>
        <v>11144</v>
      </c>
    </row>
    <row r="10" spans="1:6" x14ac:dyDescent="0.25">
      <c r="A10" s="2" t="s">
        <v>7</v>
      </c>
      <c r="B10" s="1">
        <v>2828</v>
      </c>
      <c r="C10" s="1">
        <v>1341</v>
      </c>
      <c r="D10" s="1">
        <v>677</v>
      </c>
      <c r="E10" s="1">
        <v>4977</v>
      </c>
      <c r="F10" s="1">
        <f t="shared" si="0"/>
        <v>9823</v>
      </c>
    </row>
    <row r="11" spans="1:6" x14ac:dyDescent="0.25">
      <c r="A11" s="2" t="s">
        <v>8</v>
      </c>
      <c r="B11" s="1">
        <v>3021</v>
      </c>
      <c r="C11" s="1">
        <v>836</v>
      </c>
      <c r="D11" s="1">
        <v>1395</v>
      </c>
      <c r="E11" s="1">
        <v>3173</v>
      </c>
      <c r="F11" s="1">
        <f t="shared" si="0"/>
        <v>8425</v>
      </c>
    </row>
    <row r="12" spans="1:6" x14ac:dyDescent="0.25">
      <c r="A12" s="2" t="s">
        <v>9</v>
      </c>
      <c r="B12" s="1">
        <v>750</v>
      </c>
      <c r="C12" s="1">
        <v>419</v>
      </c>
      <c r="D12" s="1">
        <v>128</v>
      </c>
      <c r="E12" s="1">
        <v>902</v>
      </c>
      <c r="F12" s="1">
        <f t="shared" si="0"/>
        <v>2199</v>
      </c>
    </row>
    <row r="13" spans="1:6" x14ac:dyDescent="0.25">
      <c r="A13" s="2" t="s">
        <v>10</v>
      </c>
      <c r="B13" s="1">
        <v>496</v>
      </c>
      <c r="C13" s="1">
        <v>332</v>
      </c>
      <c r="D13" s="1">
        <v>11</v>
      </c>
      <c r="E13" s="1">
        <v>963</v>
      </c>
      <c r="F13" s="1">
        <f t="shared" si="0"/>
        <v>1802</v>
      </c>
    </row>
    <row r="14" spans="1:6" x14ac:dyDescent="0.25">
      <c r="A14" s="2" t="s">
        <v>12</v>
      </c>
      <c r="B14" s="1">
        <v>467</v>
      </c>
      <c r="C14" s="1">
        <v>235</v>
      </c>
      <c r="D14" s="1">
        <v>0</v>
      </c>
      <c r="E14" s="1">
        <v>1464</v>
      </c>
      <c r="F14" s="1">
        <f>SUM(B14:E14)</f>
        <v>2166</v>
      </c>
    </row>
    <row r="15" spans="1:6" x14ac:dyDescent="0.25">
      <c r="A15" s="2" t="s">
        <v>11</v>
      </c>
      <c r="B15" s="1">
        <v>443</v>
      </c>
      <c r="C15" s="1">
        <v>215</v>
      </c>
      <c r="D15" s="1">
        <v>14</v>
      </c>
      <c r="E15" s="1">
        <v>764</v>
      </c>
      <c r="F15" s="1">
        <f t="shared" si="0"/>
        <v>1436</v>
      </c>
    </row>
    <row r="16" spans="1:6" ht="15.75" thickBot="1" x14ac:dyDescent="0.3"/>
    <row r="17" spans="1:6" x14ac:dyDescent="0.25">
      <c r="A17" s="5" t="s">
        <v>19</v>
      </c>
      <c r="B17" s="6" t="s">
        <v>13</v>
      </c>
      <c r="C17" s="6" t="s">
        <v>14</v>
      </c>
      <c r="D17" s="6" t="s">
        <v>15</v>
      </c>
      <c r="E17" s="6" t="s">
        <v>16</v>
      </c>
      <c r="F17" s="7" t="s">
        <v>18</v>
      </c>
    </row>
    <row r="18" spans="1:6" x14ac:dyDescent="0.25">
      <c r="A18" s="8" t="s">
        <v>0</v>
      </c>
      <c r="B18" s="9">
        <f>B3/$F3</f>
        <v>0.38972433373019505</v>
      </c>
      <c r="C18" s="9">
        <f t="shared" ref="C18:E18" si="1">C3/$F3</f>
        <v>0.19355862869005097</v>
      </c>
      <c r="D18" s="9">
        <f t="shared" si="1"/>
        <v>7.8792319198949842E-2</v>
      </c>
      <c r="E18" s="9">
        <f t="shared" si="1"/>
        <v>0.33792471838080412</v>
      </c>
      <c r="F18" s="10">
        <v>4400</v>
      </c>
    </row>
    <row r="19" spans="1:6" x14ac:dyDescent="0.25">
      <c r="A19" s="8" t="s">
        <v>1</v>
      </c>
      <c r="B19" s="9">
        <f t="shared" ref="B19:E19" si="2">B4/$F4</f>
        <v>0.40194100889997697</v>
      </c>
      <c r="C19" s="9">
        <f t="shared" si="2"/>
        <v>0.21618274147601607</v>
      </c>
      <c r="D19" s="9">
        <f t="shared" si="2"/>
        <v>7.9586673036431521E-2</v>
      </c>
      <c r="E19" s="9">
        <f t="shared" si="2"/>
        <v>0.30228957658757544</v>
      </c>
      <c r="F19" s="10">
        <v>5400</v>
      </c>
    </row>
    <row r="20" spans="1:6" x14ac:dyDescent="0.25">
      <c r="A20" s="8" t="s">
        <v>2</v>
      </c>
      <c r="B20" s="9">
        <f t="shared" ref="B20:E20" si="3">B5/$F5</f>
        <v>0.39440221028606731</v>
      </c>
      <c r="C20" s="9">
        <f t="shared" si="3"/>
        <v>0.25069929469908875</v>
      </c>
      <c r="D20" s="9">
        <f t="shared" si="3"/>
        <v>4.799821529696429E-2</v>
      </c>
      <c r="E20" s="9">
        <f t="shared" si="3"/>
        <v>0.30690027971787964</v>
      </c>
      <c r="F20" s="10">
        <v>4500</v>
      </c>
    </row>
    <row r="21" spans="1:6" x14ac:dyDescent="0.25">
      <c r="A21" s="8" t="s">
        <v>3</v>
      </c>
      <c r="B21" s="9">
        <f t="shared" ref="B21:E21" si="4">B6/$F6</f>
        <v>0.39096215068977713</v>
      </c>
      <c r="C21" s="9">
        <f t="shared" si="4"/>
        <v>0.1517509727626459</v>
      </c>
      <c r="D21" s="9">
        <f t="shared" si="4"/>
        <v>4.0060134418111071E-2</v>
      </c>
      <c r="E21" s="9">
        <f t="shared" si="4"/>
        <v>0.41722674212946587</v>
      </c>
      <c r="F21" s="10">
        <v>5100</v>
      </c>
    </row>
    <row r="22" spans="1:6" x14ac:dyDescent="0.25">
      <c r="A22" s="8" t="s">
        <v>4</v>
      </c>
      <c r="B22" s="9">
        <f t="shared" ref="B22:E22" si="5">B7/$F7</f>
        <v>0.38049199084668195</v>
      </c>
      <c r="C22" s="9">
        <f t="shared" si="5"/>
        <v>0.2608695652173913</v>
      </c>
      <c r="D22" s="9">
        <f t="shared" si="5"/>
        <v>6.2242562929061787E-2</v>
      </c>
      <c r="E22" s="9">
        <f t="shared" si="5"/>
        <v>0.29639588100686498</v>
      </c>
      <c r="F22" s="10">
        <v>4900</v>
      </c>
    </row>
    <row r="23" spans="1:6" x14ac:dyDescent="0.25">
      <c r="A23" s="8" t="s">
        <v>5</v>
      </c>
      <c r="B23" s="9">
        <f t="shared" ref="B23:E23" si="6">B8/$F8</f>
        <v>0.39276899473017146</v>
      </c>
      <c r="C23" s="9">
        <f t="shared" si="6"/>
        <v>0.21899806550597026</v>
      </c>
      <c r="D23" s="9">
        <f t="shared" si="6"/>
        <v>4.6294443332666267E-2</v>
      </c>
      <c r="E23" s="9">
        <f t="shared" si="6"/>
        <v>0.34193849643119206</v>
      </c>
      <c r="F23" s="10">
        <v>5000</v>
      </c>
    </row>
    <row r="24" spans="1:6" x14ac:dyDescent="0.25">
      <c r="A24" s="8" t="s">
        <v>6</v>
      </c>
      <c r="B24" s="9">
        <f t="shared" ref="B24:E24" si="7">B9/$F9</f>
        <v>0.41627781765972721</v>
      </c>
      <c r="C24" s="9">
        <f t="shared" si="7"/>
        <v>0.12823043790380473</v>
      </c>
      <c r="D24" s="9">
        <f t="shared" si="7"/>
        <v>7.6812634601579319E-2</v>
      </c>
      <c r="E24" s="9">
        <f t="shared" si="7"/>
        <v>0.37867910983488873</v>
      </c>
      <c r="F24" s="10">
        <v>4800</v>
      </c>
    </row>
    <row r="25" spans="1:6" x14ac:dyDescent="0.25">
      <c r="A25" s="8" t="s">
        <v>7</v>
      </c>
      <c r="B25" s="9">
        <f t="shared" ref="B25:E25" si="8">B10/$F10</f>
        <v>0.28789575486104041</v>
      </c>
      <c r="C25" s="9">
        <f t="shared" si="8"/>
        <v>0.13651633920390918</v>
      </c>
      <c r="D25" s="9">
        <f t="shared" si="8"/>
        <v>6.8919881909803526E-2</v>
      </c>
      <c r="E25" s="9">
        <f t="shared" si="8"/>
        <v>0.50666802402524691</v>
      </c>
      <c r="F25" s="10">
        <v>3600</v>
      </c>
    </row>
    <row r="26" spans="1:6" x14ac:dyDescent="0.25">
      <c r="A26" s="8" t="s">
        <v>8</v>
      </c>
      <c r="B26" s="9">
        <f t="shared" ref="B26:E26" si="9">B11/$F11</f>
        <v>0.35857566765578636</v>
      </c>
      <c r="C26" s="9">
        <f t="shared" si="9"/>
        <v>9.9228486646884273E-2</v>
      </c>
      <c r="D26" s="9">
        <f t="shared" si="9"/>
        <v>0.1655786350148368</v>
      </c>
      <c r="E26" s="9">
        <f t="shared" si="9"/>
        <v>0.3766172106824926</v>
      </c>
      <c r="F26" s="10">
        <v>5800</v>
      </c>
    </row>
    <row r="27" spans="1:6" x14ac:dyDescent="0.25">
      <c r="A27" s="8" t="s">
        <v>9</v>
      </c>
      <c r="B27" s="9">
        <f t="shared" ref="B27:E27" si="10">B12/$F12</f>
        <v>0.34106412005457026</v>
      </c>
      <c r="C27" s="9">
        <f t="shared" si="10"/>
        <v>0.19054115507048658</v>
      </c>
      <c r="D27" s="9">
        <f t="shared" si="10"/>
        <v>5.8208276489313322E-2</v>
      </c>
      <c r="E27" s="9">
        <f t="shared" si="10"/>
        <v>0.41018644838562984</v>
      </c>
      <c r="F27" s="10">
        <v>4800</v>
      </c>
    </row>
    <row r="28" spans="1:6" x14ac:dyDescent="0.25">
      <c r="A28" s="8" t="s">
        <v>10</v>
      </c>
      <c r="B28" s="9">
        <f t="shared" ref="B28:E28" si="11">B13/$F13</f>
        <v>0.27524972253052166</v>
      </c>
      <c r="C28" s="9">
        <f t="shared" si="11"/>
        <v>0.18423973362930077</v>
      </c>
      <c r="D28" s="9">
        <f t="shared" si="11"/>
        <v>6.1043285238623754E-3</v>
      </c>
      <c r="E28" s="9">
        <f t="shared" si="11"/>
        <v>0.53440621531631516</v>
      </c>
      <c r="F28" s="10">
        <v>11100</v>
      </c>
    </row>
    <row r="29" spans="1:6" x14ac:dyDescent="0.25">
      <c r="A29" s="8" t="s">
        <v>12</v>
      </c>
      <c r="B29" s="9">
        <f t="shared" ref="B29:E29" si="12">B14/$F14</f>
        <v>0.21560480147737765</v>
      </c>
      <c r="C29" s="9">
        <f t="shared" si="12"/>
        <v>0.1084949215143121</v>
      </c>
      <c r="D29" s="9">
        <f t="shared" si="12"/>
        <v>0</v>
      </c>
      <c r="E29" s="9">
        <f t="shared" si="12"/>
        <v>0.67590027700831024</v>
      </c>
      <c r="F29" s="10">
        <v>12000</v>
      </c>
    </row>
    <row r="30" spans="1:6" ht="15.75" thickBot="1" x14ac:dyDescent="0.3">
      <c r="A30" s="11" t="s">
        <v>11</v>
      </c>
      <c r="B30" s="12">
        <f t="shared" ref="B30:E30" si="13">B15/$F15</f>
        <v>0.3084958217270195</v>
      </c>
      <c r="C30" s="12">
        <f t="shared" si="13"/>
        <v>0.14972144846796656</v>
      </c>
      <c r="D30" s="12">
        <f t="shared" si="13"/>
        <v>9.7493036211699167E-3</v>
      </c>
      <c r="E30" s="12">
        <f t="shared" si="13"/>
        <v>0.53203342618384397</v>
      </c>
      <c r="F30" s="13">
        <v>10900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Lin</dc:creator>
  <cp:lastModifiedBy>Christine Escalante</cp:lastModifiedBy>
  <dcterms:created xsi:type="dcterms:W3CDTF">2020-01-21T05:30:55Z</dcterms:created>
  <dcterms:modified xsi:type="dcterms:W3CDTF">2020-01-21T18:50:30Z</dcterms:modified>
</cp:coreProperties>
</file>