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7795" windowHeight="13875" activeTab="4"/>
  </bookViews>
  <sheets>
    <sheet name="Table 1" sheetId="1" r:id="rId1"/>
    <sheet name="Table 2" sheetId="2" r:id="rId2"/>
    <sheet name="Table 3" sheetId="5" r:id="rId3"/>
    <sheet name="Table A1" sheetId="4" r:id="rId4"/>
    <sheet name="Figure 1" sheetId="6" r:id="rId5"/>
    <sheet name="Figure 2" sheetId="7" r:id="rId6"/>
    <sheet name="Figure 3" sheetId="8" r:id="rId7"/>
    <sheet name="Figure 4" sheetId="9" r:id="rId8"/>
  </sheets>
  <calcPr calcId="125725"/>
</workbook>
</file>

<file path=xl/calcChain.xml><?xml version="1.0" encoding="utf-8"?>
<calcChain xmlns="http://schemas.openxmlformats.org/spreadsheetml/2006/main">
  <c r="L27" i="4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A6" i="1"/>
  <c r="A7" s="1"/>
  <c r="A8" s="1"/>
  <c r="A9" s="1"/>
  <c r="A10" s="1"/>
  <c r="A11" s="1"/>
</calcChain>
</file>

<file path=xl/sharedStrings.xml><?xml version="1.0" encoding="utf-8"?>
<sst xmlns="http://schemas.openxmlformats.org/spreadsheetml/2006/main" count="115" uniqueCount="72">
  <si>
    <t>Large Corporations:</t>
  </si>
  <si>
    <t>Small CCPCs:</t>
  </si>
  <si>
    <t>Province</t>
  </si>
  <si>
    <t>DTC rate</t>
  </si>
  <si>
    <t xml:space="preserve"> </t>
  </si>
  <si>
    <t>CIT rate</t>
  </si>
  <si>
    <t>Federal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</si>
  <si>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</si>
  <si>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</si>
  <si>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</si>
  <si>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</si>
  <si>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</si>
  <si>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</si>
  <si>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</si>
  <si>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</si>
  <si>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</si>
  <si>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</si>
  <si>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Large</t>
  </si>
  <si>
    <t xml:space="preserve">Small  </t>
  </si>
  <si>
    <t>Corporation</t>
  </si>
  <si>
    <t>CCPC</t>
  </si>
  <si>
    <t>Pre-tax profit</t>
  </si>
  <si>
    <t>Corporate tax paid</t>
  </si>
  <si>
    <t>Dividend received</t>
  </si>
  <si>
    <t>Tax on grossed-up dividend</t>
  </si>
  <si>
    <t>Dividend tax credit</t>
  </si>
  <si>
    <t>Personal taxes paid</t>
  </si>
  <si>
    <t>Total taxes paid</t>
  </si>
  <si>
    <t>Note: Calculations for a taxable corporation and top-bracket shareholder in Ontario, 2014</t>
  </si>
  <si>
    <t>Provincial</t>
  </si>
  <si>
    <t>Federal+Provincial</t>
  </si>
  <si>
    <t>Eligible</t>
  </si>
  <si>
    <t>Ordinary</t>
  </si>
  <si>
    <t>Year</t>
  </si>
  <si>
    <t>Dividends</t>
  </si>
  <si>
    <t>Total</t>
  </si>
  <si>
    <t>(2013 $ millions)</t>
  </si>
  <si>
    <t>Taxable income range:</t>
  </si>
  <si>
    <t>Loss to $60K</t>
  </si>
  <si>
    <t>$60K to $100K</t>
  </si>
  <si>
    <t>$100K to $150K</t>
  </si>
  <si>
    <t>$150K to $250K</t>
  </si>
  <si>
    <t>$250K and over</t>
  </si>
  <si>
    <t>Grand total</t>
  </si>
  <si>
    <t>Eligible dividends</t>
  </si>
  <si>
    <t>Interest</t>
  </si>
  <si>
    <t>quantile</t>
  </si>
  <si>
    <t>Bottom 50%</t>
  </si>
  <si>
    <t>50th-75th</t>
  </si>
  <si>
    <t>75th-90th</t>
  </si>
  <si>
    <t>90th-99th</t>
  </si>
  <si>
    <t>Top 1%</t>
  </si>
  <si>
    <t>1999-2005</t>
  </si>
  <si>
    <t>2006-3013</t>
  </si>
  <si>
    <t>Ordinary dividends</t>
  </si>
  <si>
    <t>Large corporations</t>
  </si>
  <si>
    <t>Small CCPCs</t>
  </si>
  <si>
    <t>Other income</t>
  </si>
  <si>
    <t>Figure 1</t>
  </si>
  <si>
    <t>Top personal tax rates on dividends and ordinary income, 1972-2013</t>
  </si>
  <si>
    <t>Figure 2</t>
  </si>
  <si>
    <t>Combined corporate and personal tax rates on dividends and ordinary income, 1972-2013</t>
  </si>
  <si>
    <t>Table 2</t>
  </si>
  <si>
    <t>Federal and provincial corporate tax and dividend credit rates, 2014</t>
  </si>
  <si>
    <t>Table 1</t>
  </si>
  <si>
    <t>Illustration of the dividend gross-up-and-credit system</t>
  </si>
  <si>
    <t>Figure 3</t>
  </si>
  <si>
    <t>Growth in real DTC tax expenditures, 1991-2013</t>
  </si>
  <si>
    <t>Enhanced DTC</t>
  </si>
  <si>
    <t>Ordinary DTC</t>
  </si>
  <si>
    <t>Figure 4</t>
  </si>
  <si>
    <t>Distribution of DTC tax expenditures, by percentiles of total income and time period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</si>
</sst>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0"/>
    <numFmt numFmtId="165" formatCode="_(* #,##0.00_);_(* \(#,##0\);_(* &quot;-&quot;??_);_(@_)"/>
    <numFmt numFmtId="166" formatCode="_(* #,##0.0_);_(* \(#,##0.0\);_(* &quot;-&quot;??_);_(@_)"/>
  </numFmts>
  <fonts count="3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0" fontId="2" fillId="0" borderId="1" xfId="1" applyBorder="1"/>
    <xf numFmtId="166" fontId="0" fillId="0" borderId="1" xfId="2" applyNumberFormat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</xdr:row>
      <xdr:rowOff>0</xdr:rowOff>
    </xdr:from>
    <xdr:to>
      <xdr:col>17</xdr:col>
      <xdr:colOff>419100</xdr:colOff>
      <xdr:row>37</xdr:row>
      <xdr:rowOff>171450</xdr:rowOff>
    </xdr:to>
    <xdr:pic>
      <xdr:nvPicPr>
        <xdr:cNvPr id="2" name="Picture 1" descr="pt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67200" y="2476500"/>
          <a:ext cx="6515100" cy="474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17</xdr:col>
      <xdr:colOff>419100</xdr:colOff>
      <xdr:row>36</xdr:row>
      <xdr:rowOff>171450</xdr:rowOff>
    </xdr:to>
    <xdr:pic>
      <xdr:nvPicPr>
        <xdr:cNvPr id="2" name="Picture 1" descr="et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67200" y="2286000"/>
          <a:ext cx="6515100" cy="474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15</xdr:col>
      <xdr:colOff>419100</xdr:colOff>
      <xdr:row>34</xdr:row>
      <xdr:rowOff>171450</xdr:rowOff>
    </xdr:to>
    <xdr:pic>
      <xdr:nvPicPr>
        <xdr:cNvPr id="2" name="Picture 1" descr="taxexp-a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0" y="1905000"/>
          <a:ext cx="6515100" cy="474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16</xdr:row>
      <xdr:rowOff>0</xdr:rowOff>
    </xdr:from>
    <xdr:to>
      <xdr:col>20</xdr:col>
      <xdr:colOff>419100</xdr:colOff>
      <xdr:row>40</xdr:row>
      <xdr:rowOff>171450</xdr:rowOff>
    </xdr:to>
    <xdr:pic>
      <xdr:nvPicPr>
        <xdr:cNvPr id="2" name="Picture 1" descr="distri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0" y="3048000"/>
          <a:ext cx="6515100" cy="474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13" sqref="A13"/>
    </sheetView>
  </sheetViews>
  <sheetFormatPr defaultRowHeight="15"/>
  <cols>
    <col min="1" max="1" width="4.7109375" customWidth="1"/>
    <col min="2" max="2" width="39.140625" customWidth="1"/>
    <col min="3" max="4" width="14.7109375" customWidth="1"/>
  </cols>
  <sheetData>
    <row r="1" spans="1:4">
      <c r="A1" t="s">
        <v>64</v>
      </c>
    </row>
    <row r="2" spans="1:4">
      <c r="A2" t="s">
        <v>65</v>
      </c>
    </row>
    <row r="3" spans="1:4">
      <c r="A3" s="1"/>
      <c r="B3" s="1"/>
      <c r="C3" s="2" t="s">
        <v>17</v>
      </c>
      <c r="D3" s="2" t="s">
        <v>18</v>
      </c>
    </row>
    <row r="4" spans="1:4">
      <c r="A4" s="3"/>
      <c r="B4" s="3" t="s">
        <v>4</v>
      </c>
      <c r="C4" s="4" t="s">
        <v>19</v>
      </c>
      <c r="D4" s="4" t="s">
        <v>20</v>
      </c>
    </row>
    <row r="5" spans="1:4">
      <c r="A5" s="6">
        <v>-1</v>
      </c>
      <c r="B5" s="1" t="s">
        <v>21</v>
      </c>
      <c r="C5">
        <v>100</v>
      </c>
      <c r="D5">
        <v>100</v>
      </c>
    </row>
    <row r="6" spans="1:4">
      <c r="A6" s="6">
        <f t="shared" ref="A6:A11" si="0">A5-1</f>
        <v>-2</v>
      </c>
      <c r="B6" s="1" t="s">
        <v>22</v>
      </c>
      <c r="C6">
        <v>26.499998092651367</v>
      </c>
      <c r="D6">
        <v>15.5</v>
      </c>
    </row>
    <row r="7" spans="1:4">
      <c r="A7" s="6">
        <f t="shared" si="0"/>
        <v>-3</v>
      </c>
      <c r="B7" s="1" t="s">
        <v>23</v>
      </c>
      <c r="C7">
        <v>73.5</v>
      </c>
      <c r="D7">
        <v>84.5</v>
      </c>
    </row>
    <row r="8" spans="1:4">
      <c r="A8" s="6">
        <f t="shared" si="0"/>
        <v>-4</v>
      </c>
      <c r="B8" s="1" t="s">
        <v>24</v>
      </c>
      <c r="C8">
        <v>50.239547729492188</v>
      </c>
      <c r="D8">
        <v>49.387611389160156</v>
      </c>
    </row>
    <row r="9" spans="1:4">
      <c r="A9" s="6">
        <f t="shared" si="0"/>
        <v>-5</v>
      </c>
      <c r="B9" s="1" t="s">
        <v>25</v>
      </c>
      <c r="C9">
        <v>25.377786636352539</v>
      </c>
      <c r="D9">
        <v>15.471900939941406</v>
      </c>
    </row>
    <row r="10" spans="1:4">
      <c r="A10" s="6">
        <f t="shared" si="0"/>
        <v>-6</v>
      </c>
      <c r="B10" s="1" t="s">
        <v>26</v>
      </c>
      <c r="C10">
        <v>24.861761093139648</v>
      </c>
      <c r="D10">
        <v>33.91571044921875</v>
      </c>
    </row>
    <row r="11" spans="1:4">
      <c r="A11" s="7">
        <f t="shared" si="0"/>
        <v>-7</v>
      </c>
      <c r="B11" s="3" t="s">
        <v>27</v>
      </c>
      <c r="C11">
        <v>51.361759185791016</v>
      </c>
      <c r="D11">
        <v>49.41571044921875</v>
      </c>
    </row>
    <row r="12" spans="1:4">
      <c r="A12" s="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3" sqref="A3"/>
    </sheetView>
  </sheetViews>
  <sheetFormatPr defaultRowHeight="15"/>
  <cols>
    <col min="1" max="1" width="25" customWidth="1"/>
    <col min="3" max="3" width="1.85546875" customWidth="1"/>
    <col min="6" max="6" width="2.7109375" customWidth="1"/>
  </cols>
  <sheetData>
    <row r="1" spans="1:7">
      <c r="A1" t="s">
        <v>62</v>
      </c>
    </row>
    <row r="2" spans="1:7">
      <c r="A2" t="s">
        <v>63</v>
      </c>
    </row>
    <row r="3" spans="1:7">
      <c r="A3" s="1"/>
      <c r="B3" s="1"/>
      <c r="C3" s="2" t="s">
        <v>0</v>
      </c>
      <c r="D3" s="1"/>
      <c r="E3" s="1"/>
      <c r="F3" s="2" t="s">
        <v>1</v>
      </c>
      <c r="G3" s="1"/>
    </row>
    <row r="4" spans="1:7">
      <c r="A4" s="3" t="s">
        <v>2</v>
      </c>
      <c r="B4" s="3" t="s">
        <v>3</v>
      </c>
      <c r="C4" s="4" t="s">
        <v>4</v>
      </c>
      <c r="D4" s="3" t="s">
        <v>5</v>
      </c>
      <c r="E4" s="3" t="s">
        <v>3</v>
      </c>
      <c r="F4" s="4" t="s">
        <v>4</v>
      </c>
      <c r="G4" s="3" t="s">
        <v>5</v>
      </c>
    </row>
    <row r="5" spans="1:7">
      <c r="A5" s="1" t="s">
        <v>6</v>
      </c>
      <c r="B5">
        <v>0.15019999722229527</v>
      </c>
      <c r="C5" s="5" t="s">
        <v>4</v>
      </c>
      <c r="D5">
        <v>0.15000000596046448</v>
      </c>
      <c r="E5">
        <v>0.11016900046183811</v>
      </c>
      <c r="F5" s="5" t="s">
        <v>4</v>
      </c>
      <c r="G5">
        <v>0.10999999940395355</v>
      </c>
    </row>
    <row r="6" spans="1:7">
      <c r="A6" s="1" t="s">
        <v>7</v>
      </c>
      <c r="B6">
        <v>7.5499999999999998E-2</v>
      </c>
      <c r="C6" s="5" t="s">
        <v>4</v>
      </c>
      <c r="D6">
        <v>0.14000000059604645</v>
      </c>
      <c r="E6">
        <v>5.2000000000000005E-2</v>
      </c>
      <c r="F6" s="5" t="s">
        <v>4</v>
      </c>
      <c r="G6">
        <v>3.9999999105930328E-2</v>
      </c>
    </row>
    <row r="7" spans="1:7">
      <c r="A7" s="1" t="s">
        <v>8</v>
      </c>
      <c r="B7">
        <v>0.105</v>
      </c>
      <c r="C7" s="5" t="s">
        <v>4</v>
      </c>
      <c r="D7">
        <v>0.15999999642372131</v>
      </c>
      <c r="E7">
        <v>3.2000000000000001E-2</v>
      </c>
      <c r="F7" s="5" t="s">
        <v>4</v>
      </c>
      <c r="G7">
        <v>4.5000001788139343E-2</v>
      </c>
    </row>
    <row r="8" spans="1:7">
      <c r="A8" s="1" t="s">
        <v>9</v>
      </c>
      <c r="B8">
        <v>8.8499999999999995E-2</v>
      </c>
      <c r="C8" s="5" t="s">
        <v>4</v>
      </c>
      <c r="D8">
        <v>0.15999999642372131</v>
      </c>
      <c r="E8">
        <v>5.8700000000000002E-2</v>
      </c>
      <c r="F8" s="5" t="s">
        <v>4</v>
      </c>
      <c r="G8">
        <v>2.9999999329447746E-2</v>
      </c>
    </row>
    <row r="9" spans="1:7">
      <c r="A9" s="1" t="s">
        <v>10</v>
      </c>
      <c r="B9">
        <v>0.12</v>
      </c>
      <c r="C9" s="5" t="s">
        <v>4</v>
      </c>
      <c r="D9">
        <v>0.11999999731779099</v>
      </c>
      <c r="E9">
        <v>5.2999999999999999E-2</v>
      </c>
      <c r="F9" s="5" t="s">
        <v>4</v>
      </c>
      <c r="G9">
        <v>4.5000001788139343E-2</v>
      </c>
    </row>
    <row r="10" spans="1:7">
      <c r="A10" s="1" t="s">
        <v>11</v>
      </c>
      <c r="B10">
        <v>0.1163</v>
      </c>
      <c r="C10" s="5" t="s">
        <v>4</v>
      </c>
      <c r="D10">
        <v>0.11900000274181366</v>
      </c>
      <c r="E10">
        <v>7.0499999999999993E-2</v>
      </c>
      <c r="F10" s="5" t="s">
        <v>4</v>
      </c>
      <c r="G10">
        <v>7.9999998211860657E-2</v>
      </c>
    </row>
    <row r="11" spans="1:7">
      <c r="A11" s="1" t="s">
        <v>12</v>
      </c>
      <c r="B11">
        <v>0.1</v>
      </c>
      <c r="C11" s="5" t="s">
        <v>4</v>
      </c>
      <c r="D11">
        <v>0.11500000208616257</v>
      </c>
      <c r="E11">
        <v>4.4999999999999998E-2</v>
      </c>
      <c r="F11" s="5" t="s">
        <v>4</v>
      </c>
      <c r="G11">
        <v>4.5000001788139343E-2</v>
      </c>
    </row>
    <row r="12" spans="1:7">
      <c r="A12" s="1" t="s">
        <v>13</v>
      </c>
      <c r="B12">
        <v>0.08</v>
      </c>
      <c r="C12" s="5" t="s">
        <v>4</v>
      </c>
      <c r="D12">
        <v>0.11999999731779099</v>
      </c>
      <c r="E12">
        <v>8.3000000000000001E-3</v>
      </c>
      <c r="F12" s="5" t="s">
        <v>4</v>
      </c>
      <c r="G12">
        <v>0</v>
      </c>
    </row>
    <row r="13" spans="1:7">
      <c r="A13" s="1" t="s">
        <v>14</v>
      </c>
      <c r="B13">
        <v>0.11</v>
      </c>
      <c r="C13" s="5" t="s">
        <v>4</v>
      </c>
      <c r="D13">
        <v>0.11999999731779099</v>
      </c>
      <c r="E13">
        <v>3.4000000000000002E-2</v>
      </c>
      <c r="F13" s="5" t="s">
        <v>4</v>
      </c>
      <c r="G13">
        <v>1.9999999552965164E-2</v>
      </c>
    </row>
    <row r="14" spans="1:7">
      <c r="A14" s="1" t="s">
        <v>15</v>
      </c>
      <c r="B14">
        <v>0.1</v>
      </c>
      <c r="C14" s="5" t="s">
        <v>4</v>
      </c>
      <c r="D14">
        <v>0.10000000149011612</v>
      </c>
      <c r="E14">
        <v>3.1E-2</v>
      </c>
      <c r="F14" s="5" t="s">
        <v>4</v>
      </c>
      <c r="G14">
        <v>2.9999999329447746E-2</v>
      </c>
    </row>
    <row r="15" spans="1:7">
      <c r="A15" s="1" t="s">
        <v>16</v>
      </c>
      <c r="B15">
        <v>0.1</v>
      </c>
      <c r="C15" s="5" t="s">
        <v>4</v>
      </c>
      <c r="D15">
        <v>0.10999999940395355</v>
      </c>
      <c r="E15">
        <v>2.5899999999999999E-2</v>
      </c>
      <c r="F15" s="5" t="s">
        <v>4</v>
      </c>
      <c r="G15">
        <v>2.500000037252903E-2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A4" sqref="A4"/>
    </sheetView>
  </sheetViews>
  <sheetFormatPr defaultRowHeight="15"/>
  <cols>
    <col min="1" max="1" width="9.140625" style="10"/>
    <col min="2" max="7" width="12.28515625" style="13" customWidth="1"/>
    <col min="8" max="16384" width="9.140625" style="10"/>
  </cols>
  <sheetData>
    <row r="1" spans="1:7">
      <c r="B1" s="13" t="s">
        <v>37</v>
      </c>
    </row>
    <row r="2" spans="1:7">
      <c r="D2" s="14" t="s">
        <v>36</v>
      </c>
    </row>
    <row r="3" spans="1:7">
      <c r="A3" s="15" t="s">
        <v>33</v>
      </c>
      <c r="B3" s="16" t="s">
        <v>38</v>
      </c>
      <c r="C3" s="16" t="s">
        <v>39</v>
      </c>
      <c r="D3" s="16" t="s">
        <v>40</v>
      </c>
      <c r="E3" s="16" t="s">
        <v>41</v>
      </c>
      <c r="F3" s="16" t="s">
        <v>42</v>
      </c>
      <c r="G3" s="16" t="s">
        <v>43</v>
      </c>
    </row>
    <row r="4" spans="1:7">
      <c r="A4">
        <v>1991</v>
      </c>
      <c r="B4">
        <v>556.11187744140625</v>
      </c>
      <c r="C4">
        <v>1209.4735107421875</v>
      </c>
      <c r="D4">
        <v>2510.203125</v>
      </c>
      <c r="E4">
        <v>4441.708984375</v>
      </c>
      <c r="F4">
        <v>15879.1982421875</v>
      </c>
      <c r="G4">
        <v>1086.0595703125</v>
      </c>
    </row>
    <row r="5" spans="1:7">
      <c r="A5">
        <v>1992</v>
      </c>
      <c r="B5">
        <v>497.18289184570312</v>
      </c>
      <c r="C5">
        <v>1094.20654296875</v>
      </c>
      <c r="D5">
        <v>2572.027587890625</v>
      </c>
      <c r="E5">
        <v>4131.7041015625</v>
      </c>
      <c r="F5">
        <v>14160.11328125</v>
      </c>
      <c r="G5">
        <v>993.54833984375</v>
      </c>
    </row>
    <row r="6" spans="1:7">
      <c r="A6">
        <v>1993</v>
      </c>
      <c r="B6">
        <v>521.5330810546875</v>
      </c>
      <c r="C6">
        <v>1084.8828125</v>
      </c>
      <c r="D6">
        <v>2372.878173828125</v>
      </c>
      <c r="E6">
        <v>4187.31103515625</v>
      </c>
      <c r="F6">
        <v>12797.1328125</v>
      </c>
      <c r="G6">
        <v>1022.0289306640625</v>
      </c>
    </row>
    <row r="7" spans="1:7">
      <c r="A7">
        <v>1994</v>
      </c>
      <c r="B7">
        <v>474.55050659179687</v>
      </c>
      <c r="C7">
        <v>914.5880126953125</v>
      </c>
      <c r="D7">
        <v>2148.73046875</v>
      </c>
      <c r="E7">
        <v>3809.735595703125</v>
      </c>
      <c r="F7">
        <v>11940.169921875</v>
      </c>
      <c r="G7">
        <v>1018.127685546875</v>
      </c>
    </row>
    <row r="8" spans="1:7">
      <c r="A8">
        <v>1995</v>
      </c>
      <c r="B8">
        <v>542.752685546875</v>
      </c>
      <c r="C8">
        <v>1135.79638671875</v>
      </c>
      <c r="D8">
        <v>2569.912841796875</v>
      </c>
      <c r="E8">
        <v>4173.78076171875</v>
      </c>
      <c r="F8">
        <v>15345.908203125</v>
      </c>
      <c r="G8">
        <v>1044.5072021484375</v>
      </c>
    </row>
    <row r="9" spans="1:7">
      <c r="A9">
        <v>1996</v>
      </c>
      <c r="B9">
        <v>487.22616577148437</v>
      </c>
      <c r="C9">
        <v>1048.737548828125</v>
      </c>
      <c r="D9">
        <v>2487.471435546875</v>
      </c>
      <c r="E9">
        <v>3886.5205078125</v>
      </c>
      <c r="F9">
        <v>15605.998046875</v>
      </c>
      <c r="G9">
        <v>1007.8071899414062</v>
      </c>
    </row>
    <row r="10" spans="1:7">
      <c r="A10">
        <v>1997</v>
      </c>
      <c r="B10">
        <v>413.39453125</v>
      </c>
      <c r="C10">
        <v>928.546875</v>
      </c>
      <c r="D10">
        <v>2234.157958984375</v>
      </c>
      <c r="E10">
        <v>3658.72509765625</v>
      </c>
      <c r="F10">
        <v>15399.9599609375</v>
      </c>
      <c r="G10">
        <v>925.14569091796875</v>
      </c>
    </row>
    <row r="11" spans="1:7">
      <c r="A11">
        <v>1998</v>
      </c>
      <c r="B11">
        <v>409.28378295898437</v>
      </c>
      <c r="C11">
        <v>885.0191650390625</v>
      </c>
      <c r="D11">
        <v>1997.9200439453125</v>
      </c>
      <c r="E11">
        <v>3599.560546875</v>
      </c>
      <c r="F11">
        <v>16129.6669921875</v>
      </c>
      <c r="G11">
        <v>931.12652587890625</v>
      </c>
    </row>
    <row r="12" spans="1:7">
      <c r="A12">
        <v>1999</v>
      </c>
      <c r="B12">
        <v>440.95452880859375</v>
      </c>
      <c r="C12">
        <v>908.19500732421875</v>
      </c>
      <c r="D12">
        <v>1946.8028564453125</v>
      </c>
      <c r="E12">
        <v>3344.305908203125</v>
      </c>
      <c r="F12">
        <v>15926.3525390625</v>
      </c>
      <c r="G12">
        <v>905.6585693359375</v>
      </c>
    </row>
    <row r="13" spans="1:7">
      <c r="A13">
        <v>2000</v>
      </c>
      <c r="B13">
        <v>286.13137817382812</v>
      </c>
      <c r="C13">
        <v>682.6549072265625</v>
      </c>
      <c r="D13">
        <v>1577.04052734375</v>
      </c>
      <c r="E13">
        <v>2866.728271484375</v>
      </c>
      <c r="F13">
        <v>13671.8447265625</v>
      </c>
      <c r="G13">
        <v>719.010498046875</v>
      </c>
    </row>
    <row r="14" spans="1:7">
      <c r="A14">
        <v>2001</v>
      </c>
      <c r="B14">
        <v>333.04519653320312</v>
      </c>
      <c r="C14">
        <v>819.171630859375</v>
      </c>
      <c r="D14">
        <v>1784.78076171875</v>
      </c>
      <c r="E14">
        <v>3212.47802734375</v>
      </c>
      <c r="F14">
        <v>15600.1376953125</v>
      </c>
      <c r="G14">
        <v>926.5787353515625</v>
      </c>
    </row>
    <row r="15" spans="1:7">
      <c r="A15">
        <v>2002</v>
      </c>
      <c r="B15">
        <v>366.52603149414062</v>
      </c>
      <c r="C15">
        <v>843.7535400390625</v>
      </c>
      <c r="D15">
        <v>1900.316162109375</v>
      </c>
      <c r="E15">
        <v>3178.550537109375</v>
      </c>
      <c r="F15">
        <v>14795.013671875</v>
      </c>
      <c r="G15">
        <v>930.31463623046875</v>
      </c>
    </row>
    <row r="16" spans="1:7">
      <c r="A16">
        <v>2003</v>
      </c>
      <c r="B16">
        <v>383.128173828125</v>
      </c>
      <c r="C16">
        <v>903.9334716796875</v>
      </c>
      <c r="D16">
        <v>1837.1307373046875</v>
      </c>
      <c r="E16">
        <v>3196.890380859375</v>
      </c>
      <c r="F16">
        <v>13124.6865234375</v>
      </c>
      <c r="G16">
        <v>983.4825439453125</v>
      </c>
    </row>
    <row r="17" spans="1:7">
      <c r="A17">
        <v>2004</v>
      </c>
      <c r="B17">
        <v>385.45626831054687</v>
      </c>
      <c r="C17">
        <v>919.15789794921875</v>
      </c>
      <c r="D17">
        <v>1805.738525390625</v>
      </c>
      <c r="E17">
        <v>3283.401123046875</v>
      </c>
      <c r="F17">
        <v>13437.7080078125</v>
      </c>
      <c r="G17">
        <v>1030.03515625</v>
      </c>
    </row>
    <row r="18" spans="1:7">
      <c r="A18">
        <v>2005</v>
      </c>
      <c r="B18">
        <v>401.91571044921875</v>
      </c>
      <c r="C18">
        <v>944.96417236328125</v>
      </c>
      <c r="D18">
        <v>1857.3265380859375</v>
      </c>
      <c r="E18">
        <v>3214.170166015625</v>
      </c>
      <c r="F18">
        <v>13187.1484375</v>
      </c>
      <c r="G18">
        <v>1113.737548828125</v>
      </c>
    </row>
    <row r="19" spans="1:7">
      <c r="A19">
        <v>2006</v>
      </c>
      <c r="B19">
        <v>436.12911987304687</v>
      </c>
      <c r="C19">
        <v>1046.352294921875</v>
      </c>
      <c r="D19">
        <v>2032.236572265625</v>
      </c>
      <c r="E19">
        <v>3574.284912109375</v>
      </c>
      <c r="F19">
        <v>15413.6279296875</v>
      </c>
      <c r="G19">
        <v>1322.5926513671875</v>
      </c>
    </row>
    <row r="20" spans="1:7">
      <c r="A20">
        <v>2007</v>
      </c>
      <c r="B20">
        <v>507.08670043945312</v>
      </c>
      <c r="C20">
        <v>1016.5250244140625</v>
      </c>
      <c r="D20">
        <v>1938.2017822265625</v>
      </c>
      <c r="E20">
        <v>3449.87109375</v>
      </c>
      <c r="F20">
        <v>16049.37109375</v>
      </c>
      <c r="G20">
        <v>1540.1011962890625</v>
      </c>
    </row>
    <row r="21" spans="1:7">
      <c r="A21">
        <v>2008</v>
      </c>
      <c r="B21">
        <v>481.57809448242187</v>
      </c>
      <c r="C21">
        <v>1237.116455078125</v>
      </c>
      <c r="D21">
        <v>2070.271484375</v>
      </c>
      <c r="E21">
        <v>3840.844970703125</v>
      </c>
      <c r="F21">
        <v>17714.998046875</v>
      </c>
      <c r="G21">
        <v>1512.19287109375</v>
      </c>
    </row>
    <row r="22" spans="1:7">
      <c r="A22">
        <v>2009</v>
      </c>
      <c r="B22">
        <v>579.74957275390625</v>
      </c>
      <c r="C22">
        <v>1269.594482421875</v>
      </c>
      <c r="D22">
        <v>2196.6708984375</v>
      </c>
      <c r="E22">
        <v>3976.678466796875</v>
      </c>
      <c r="F22">
        <v>21596.173828125</v>
      </c>
      <c r="G22">
        <v>1868.061279296875</v>
      </c>
    </row>
    <row r="23" spans="1:7">
      <c r="A23">
        <v>2010</v>
      </c>
      <c r="B23">
        <v>573.78070068359375</v>
      </c>
      <c r="C23">
        <v>1301.37060546875</v>
      </c>
      <c r="D23">
        <v>2225.57080078125</v>
      </c>
      <c r="E23">
        <v>4007.44580078125</v>
      </c>
      <c r="F23">
        <v>18039.943359375</v>
      </c>
      <c r="G23">
        <v>1797.9456787109375</v>
      </c>
    </row>
    <row r="24" spans="1:7">
      <c r="A24">
        <v>2011</v>
      </c>
      <c r="B24">
        <v>581.539306640625</v>
      </c>
      <c r="C24">
        <v>1355.01123046875</v>
      </c>
      <c r="D24">
        <v>2297.58984375</v>
      </c>
      <c r="E24">
        <v>4049.821533203125</v>
      </c>
      <c r="F24">
        <v>17807.515625</v>
      </c>
      <c r="G24">
        <v>1886.7457275390625</v>
      </c>
    </row>
    <row r="25" spans="1:7">
      <c r="A25">
        <v>2012</v>
      </c>
      <c r="B25">
        <v>600.64080810546875</v>
      </c>
      <c r="C25">
        <v>1430.3740234375</v>
      </c>
      <c r="D25">
        <v>2371.356201171875</v>
      </c>
      <c r="E25">
        <v>4133.2509765625</v>
      </c>
      <c r="F25">
        <v>17552.484375</v>
      </c>
      <c r="G25">
        <v>1981.749267578125</v>
      </c>
    </row>
    <row r="26" spans="1:7">
      <c r="A26">
        <v>2013</v>
      </c>
      <c r="B26">
        <v>627.12176513671875</v>
      </c>
      <c r="C26">
        <v>1499.9669189453125</v>
      </c>
      <c r="D26">
        <v>2460.53662109375</v>
      </c>
      <c r="E26">
        <v>4207.228515625</v>
      </c>
      <c r="F26">
        <v>17841.287109375</v>
      </c>
      <c r="G26">
        <v>2140.283447265625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L5" sqref="L5:L27"/>
    </sheetView>
  </sheetViews>
  <sheetFormatPr defaultColWidth="8.85546875" defaultRowHeight="15"/>
  <cols>
    <col min="1" max="1" width="8.85546875" style="10"/>
    <col min="2" max="4" width="10.85546875" style="10" customWidth="1"/>
    <col min="5" max="10" width="11" style="10" customWidth="1"/>
    <col min="11" max="16384" width="8.85546875" style="10"/>
  </cols>
  <sheetData>
    <row r="1" spans="1:12">
      <c r="A1" s="8"/>
      <c r="B1" s="9"/>
      <c r="C1" s="9" t="s">
        <v>6</v>
      </c>
      <c r="D1" s="9"/>
      <c r="E1" s="9"/>
      <c r="F1" s="9" t="s">
        <v>29</v>
      </c>
      <c r="G1" s="9"/>
      <c r="H1" s="9"/>
      <c r="I1" s="9" t="s">
        <v>30</v>
      </c>
      <c r="J1" s="9"/>
    </row>
    <row r="2" spans="1:12">
      <c r="A2" s="8"/>
      <c r="B2" s="9" t="s">
        <v>31</v>
      </c>
      <c r="C2" s="9" t="s">
        <v>32</v>
      </c>
      <c r="D2" s="9"/>
      <c r="E2" s="9" t="s">
        <v>31</v>
      </c>
      <c r="F2" s="9" t="s">
        <v>32</v>
      </c>
      <c r="G2" s="9"/>
      <c r="H2" s="9" t="s">
        <v>31</v>
      </c>
      <c r="I2" s="9" t="s">
        <v>32</v>
      </c>
      <c r="J2" s="9"/>
    </row>
    <row r="3" spans="1:12">
      <c r="A3" s="11" t="s">
        <v>33</v>
      </c>
      <c r="B3" s="12" t="s">
        <v>34</v>
      </c>
      <c r="C3" s="12" t="s">
        <v>34</v>
      </c>
      <c r="D3" s="12" t="s">
        <v>35</v>
      </c>
      <c r="E3" s="12" t="s">
        <v>34</v>
      </c>
      <c r="F3" s="12" t="s">
        <v>34</v>
      </c>
      <c r="G3" s="12" t="s">
        <v>35</v>
      </c>
      <c r="H3" s="12" t="s">
        <v>34</v>
      </c>
      <c r="I3" s="12" t="s">
        <v>34</v>
      </c>
      <c r="J3" s="12" t="s">
        <v>35</v>
      </c>
    </row>
    <row r="4" spans="1:12">
      <c r="A4" s="8"/>
      <c r="B4" s="8"/>
      <c r="C4" s="8"/>
      <c r="D4" s="8"/>
      <c r="E4" s="8"/>
      <c r="F4" s="9" t="s">
        <v>36</v>
      </c>
      <c r="G4" s="8"/>
      <c r="H4" s="8"/>
      <c r="I4" s="8"/>
      <c r="J4" s="8"/>
    </row>
    <row r="5" spans="1:12">
      <c r="A5">
        <v>1991</v>
      </c>
      <c r="B5"/>
      <c r="C5"/>
      <c r="D5">
        <v>952.72804032212457</v>
      </c>
      <c r="E5"/>
      <c r="F5"/>
      <c r="G5">
        <v>620.2305908203125</v>
      </c>
      <c r="H5"/>
      <c r="I5"/>
      <c r="J5">
        <v>1572.9586193335401</v>
      </c>
      <c r="L5" s="10">
        <f>G5/D5</f>
        <v>0.65100486662553547</v>
      </c>
    </row>
    <row r="6" spans="1:12">
      <c r="A6">
        <v>1992</v>
      </c>
      <c r="B6"/>
      <c r="C6"/>
      <c r="D6">
        <v>851.86757503553326</v>
      </c>
      <c r="E6"/>
      <c r="F6"/>
      <c r="G6">
        <v>559.29595947265625</v>
      </c>
      <c r="H6"/>
      <c r="I6"/>
      <c r="J6">
        <v>1411.1635301636873</v>
      </c>
      <c r="L6" s="10">
        <f t="shared" ref="L6:L27" si="0">G6/D6</f>
        <v>0.65655270356936268</v>
      </c>
    </row>
    <row r="7" spans="1:12">
      <c r="A7">
        <v>1993</v>
      </c>
      <c r="B7"/>
      <c r="C7"/>
      <c r="D7">
        <v>862.64111192711164</v>
      </c>
      <c r="E7"/>
      <c r="F7"/>
      <c r="G7">
        <v>627.35137939453125</v>
      </c>
      <c r="H7"/>
      <c r="I7"/>
      <c r="J7">
        <v>1489.9924886575798</v>
      </c>
      <c r="L7" s="10">
        <f t="shared" si="0"/>
        <v>0.72724493502639709</v>
      </c>
    </row>
    <row r="8" spans="1:12">
      <c r="A8">
        <v>1994</v>
      </c>
      <c r="B8"/>
      <c r="C8"/>
      <c r="D8">
        <v>880.10157868496708</v>
      </c>
      <c r="E8"/>
      <c r="F8"/>
      <c r="G8">
        <v>682.2734375</v>
      </c>
      <c r="H8"/>
      <c r="I8"/>
      <c r="J8">
        <v>1562.3750018026135</v>
      </c>
      <c r="L8" s="10">
        <f t="shared" si="0"/>
        <v>0.77522124039300266</v>
      </c>
    </row>
    <row r="9" spans="1:12">
      <c r="A9">
        <v>1995</v>
      </c>
      <c r="B9"/>
      <c r="C9"/>
      <c r="D9">
        <v>967.34332803438463</v>
      </c>
      <c r="E9"/>
      <c r="F9"/>
      <c r="G9">
        <v>736.8505859375</v>
      </c>
      <c r="H9"/>
      <c r="I9"/>
      <c r="J9">
        <v>1704.1938872674523</v>
      </c>
      <c r="L9" s="10">
        <f t="shared" si="0"/>
        <v>0.76172602279147406</v>
      </c>
    </row>
    <row r="10" spans="1:12">
      <c r="A10">
        <v>1996</v>
      </c>
      <c r="B10"/>
      <c r="C10"/>
      <c r="D10">
        <v>1052.3584176119055</v>
      </c>
      <c r="E10"/>
      <c r="F10"/>
      <c r="G10">
        <v>793.21575927734375</v>
      </c>
      <c r="H10"/>
      <c r="I10"/>
      <c r="J10">
        <v>1845.5741617794965</v>
      </c>
      <c r="L10" s="10">
        <f t="shared" si="0"/>
        <v>0.75375057205070051</v>
      </c>
    </row>
    <row r="11" spans="1:12">
      <c r="A11">
        <v>1997</v>
      </c>
      <c r="B11"/>
      <c r="C11"/>
      <c r="D11">
        <v>1150.9621639166005</v>
      </c>
      <c r="E11"/>
      <c r="F11"/>
      <c r="G11">
        <v>847.7659912109375</v>
      </c>
      <c r="H11"/>
      <c r="I11"/>
      <c r="J11">
        <v>1998.7281734339638</v>
      </c>
      <c r="L11" s="10">
        <f t="shared" si="0"/>
        <v>0.73657155533773666</v>
      </c>
    </row>
    <row r="12" spans="1:12">
      <c r="A12">
        <v>1998</v>
      </c>
      <c r="B12"/>
      <c r="C12"/>
      <c r="D12">
        <v>1313.0019748796262</v>
      </c>
      <c r="E12"/>
      <c r="F12"/>
      <c r="G12">
        <v>885.06842041015625</v>
      </c>
      <c r="H12"/>
      <c r="I12"/>
      <c r="J12">
        <v>2198.0703907126313</v>
      </c>
      <c r="L12" s="10">
        <f t="shared" si="0"/>
        <v>0.67408003745866252</v>
      </c>
    </row>
    <row r="13" spans="1:12">
      <c r="A13">
        <v>1999</v>
      </c>
      <c r="B13"/>
      <c r="C13"/>
      <c r="D13">
        <v>1649.9952054363803</v>
      </c>
      <c r="E13"/>
      <c r="F13"/>
      <c r="G13">
        <v>1069.4503173828125</v>
      </c>
      <c r="H13"/>
      <c r="I13"/>
      <c r="J13">
        <v>2719.4454862262228</v>
      </c>
      <c r="L13" s="10">
        <f t="shared" si="0"/>
        <v>0.64815359090693303</v>
      </c>
    </row>
    <row r="14" spans="1:12">
      <c r="A14">
        <v>2000</v>
      </c>
      <c r="B14"/>
      <c r="C14"/>
      <c r="D14">
        <v>1535.4873006212888</v>
      </c>
      <c r="E14"/>
      <c r="F14"/>
      <c r="G14">
        <v>1015.9193115234375</v>
      </c>
      <c r="H14"/>
      <c r="I14"/>
      <c r="J14">
        <v>2551.4065730836901</v>
      </c>
      <c r="L14" s="10">
        <f t="shared" si="0"/>
        <v>0.661626645243094</v>
      </c>
    </row>
    <row r="15" spans="1:12">
      <c r="A15">
        <v>2001</v>
      </c>
      <c r="B15"/>
      <c r="C15"/>
      <c r="D15">
        <v>1667.6811633754733</v>
      </c>
      <c r="E15"/>
      <c r="F15"/>
      <c r="G15">
        <v>990.88360595703125</v>
      </c>
      <c r="H15"/>
      <c r="I15"/>
      <c r="J15">
        <v>2658.5648001037284</v>
      </c>
      <c r="L15" s="10">
        <f t="shared" si="0"/>
        <v>0.59416849438500063</v>
      </c>
    </row>
    <row r="16" spans="1:12">
      <c r="A16">
        <v>2002</v>
      </c>
      <c r="B16"/>
      <c r="C16"/>
      <c r="D16">
        <v>1706.9885301460738</v>
      </c>
      <c r="E16"/>
      <c r="F16"/>
      <c r="G16">
        <v>991.11651611328125</v>
      </c>
      <c r="H16"/>
      <c r="I16"/>
      <c r="J16">
        <v>2698.105057604992</v>
      </c>
      <c r="L16" s="10">
        <f t="shared" si="0"/>
        <v>0.58062283290706551</v>
      </c>
    </row>
    <row r="17" spans="1:12">
      <c r="A17">
        <v>2003</v>
      </c>
      <c r="B17"/>
      <c r="C17"/>
      <c r="D17">
        <v>1688.2806899979275</v>
      </c>
      <c r="E17"/>
      <c r="F17"/>
      <c r="G17">
        <v>964.3162841796875</v>
      </c>
      <c r="H17"/>
      <c r="I17"/>
      <c r="J17">
        <v>2652.5970033668445</v>
      </c>
      <c r="L17" s="10">
        <f t="shared" si="0"/>
        <v>0.5711824401550617</v>
      </c>
    </row>
    <row r="18" spans="1:12">
      <c r="A18">
        <v>2004</v>
      </c>
      <c r="B18"/>
      <c r="C18"/>
      <c r="D18">
        <v>1931.4685817649245</v>
      </c>
      <c r="E18"/>
      <c r="F18"/>
      <c r="G18">
        <v>1111.2005615234375</v>
      </c>
      <c r="H18"/>
      <c r="I18"/>
      <c r="J18">
        <v>3042.6691724289576</v>
      </c>
      <c r="L18" s="10">
        <f t="shared" si="0"/>
        <v>0.57531381665450243</v>
      </c>
    </row>
    <row r="19" spans="1:12">
      <c r="A19">
        <v>2005</v>
      </c>
      <c r="B19"/>
      <c r="C19"/>
      <c r="D19">
        <v>2218.6531764515307</v>
      </c>
      <c r="E19"/>
      <c r="F19"/>
      <c r="G19">
        <v>1263.0875244140625</v>
      </c>
      <c r="H19"/>
      <c r="I19"/>
      <c r="J19">
        <v>3481.7407566504799</v>
      </c>
      <c r="L19" s="10">
        <f t="shared" si="0"/>
        <v>0.56930372796446682</v>
      </c>
    </row>
    <row r="20" spans="1:12">
      <c r="A20">
        <v>2006</v>
      </c>
      <c r="B20">
        <v>1142.1943916946902</v>
      </c>
      <c r="C20">
        <v>1832.2600057185425</v>
      </c>
      <c r="D20">
        <v>2974.4543974132325</v>
      </c>
      <c r="E20">
        <v>572.85211181640625</v>
      </c>
      <c r="F20">
        <v>926.23992919921875</v>
      </c>
      <c r="G20">
        <v>1499.092041015625</v>
      </c>
      <c r="H20">
        <v>1715.0465318584509</v>
      </c>
      <c r="I20">
        <v>2758.4999404834734</v>
      </c>
      <c r="J20">
        <v>4473.5464723419245</v>
      </c>
      <c r="L20" s="10">
        <f t="shared" si="0"/>
        <v>0.50398891383889666</v>
      </c>
    </row>
    <row r="21" spans="1:12">
      <c r="A21">
        <v>2007</v>
      </c>
      <c r="B21">
        <v>691.33674702879466</v>
      </c>
      <c r="C21">
        <v>2568.0051546437594</v>
      </c>
      <c r="D21">
        <v>3259.3419016725543</v>
      </c>
      <c r="E21">
        <v>368.12451171875</v>
      </c>
      <c r="F21">
        <v>1191.228515625</v>
      </c>
      <c r="G21">
        <v>1559.3529052734375</v>
      </c>
      <c r="H21">
        <v>1059.4612526713154</v>
      </c>
      <c r="I21">
        <v>3759.2336286408167</v>
      </c>
      <c r="J21">
        <v>4818.6948813121326</v>
      </c>
      <c r="L21" s="10">
        <f t="shared" si="0"/>
        <v>0.47842569215375796</v>
      </c>
    </row>
    <row r="22" spans="1:12">
      <c r="A22">
        <v>2008</v>
      </c>
      <c r="B22">
        <v>839.26083324376293</v>
      </c>
      <c r="C22">
        <v>2943.7334945379921</v>
      </c>
      <c r="D22">
        <v>3782.9943277817547</v>
      </c>
      <c r="E22">
        <v>474.9796142578125</v>
      </c>
      <c r="F22">
        <v>1285.7205810546875</v>
      </c>
      <c r="G22">
        <v>1760.7001953125</v>
      </c>
      <c r="H22">
        <v>1314.240459020818</v>
      </c>
      <c r="I22">
        <v>4229.4541025770905</v>
      </c>
      <c r="J22">
        <v>5543.6945615979084</v>
      </c>
      <c r="L22" s="10">
        <f t="shared" si="0"/>
        <v>0.46542501594099056</v>
      </c>
    </row>
    <row r="23" spans="1:12">
      <c r="A23">
        <v>2009</v>
      </c>
      <c r="B23">
        <v>1871.7396568616236</v>
      </c>
      <c r="C23">
        <v>2560.9406683408288</v>
      </c>
      <c r="D23">
        <v>4432.6803252024529</v>
      </c>
      <c r="E23">
        <v>1123.996826171875</v>
      </c>
      <c r="F23">
        <v>901.0555419921875</v>
      </c>
      <c r="G23">
        <v>2025.0523681640625</v>
      </c>
      <c r="H23">
        <v>2995.736552040536</v>
      </c>
      <c r="I23">
        <v>3461.9962143380476</v>
      </c>
      <c r="J23">
        <v>6457.7327663785836</v>
      </c>
      <c r="L23" s="10">
        <f t="shared" si="0"/>
        <v>0.45684602082636599</v>
      </c>
    </row>
    <row r="24" spans="1:12">
      <c r="A24">
        <v>2010</v>
      </c>
      <c r="B24">
        <v>1659.6393642450696</v>
      </c>
      <c r="C24">
        <v>2716.6868865317642</v>
      </c>
      <c r="D24">
        <v>4376.3262507768341</v>
      </c>
      <c r="E24">
        <v>996.81011962890625</v>
      </c>
      <c r="F24">
        <v>894.47894287109375</v>
      </c>
      <c r="G24">
        <v>1891.2890625</v>
      </c>
      <c r="H24">
        <v>2656.4494977855124</v>
      </c>
      <c r="I24">
        <v>3611.1658331807375</v>
      </c>
      <c r="J24">
        <v>6267.6153309662486</v>
      </c>
      <c r="L24" s="10">
        <f t="shared" si="0"/>
        <v>0.43216363546120001</v>
      </c>
    </row>
    <row r="25" spans="1:12">
      <c r="A25">
        <v>2011</v>
      </c>
      <c r="B25">
        <v>1558.505738737075</v>
      </c>
      <c r="C25">
        <v>3135.5715522591031</v>
      </c>
      <c r="D25">
        <v>4694.0772909961779</v>
      </c>
      <c r="E25">
        <v>1091.7882080078125</v>
      </c>
      <c r="F25">
        <v>1008.84765625</v>
      </c>
      <c r="G25">
        <v>2100.6357421875</v>
      </c>
      <c r="H25">
        <v>2650.293873947754</v>
      </c>
      <c r="I25">
        <v>4144.4191976191169</v>
      </c>
      <c r="J25">
        <v>6794.7130715668709</v>
      </c>
      <c r="L25" s="10">
        <f t="shared" si="0"/>
        <v>0.44750770214559094</v>
      </c>
    </row>
    <row r="26" spans="1:12">
      <c r="A26">
        <v>2012</v>
      </c>
      <c r="B26">
        <v>1269.8018060344236</v>
      </c>
      <c r="C26">
        <v>3745.671665929654</v>
      </c>
      <c r="D26">
        <v>5015.4734719640774</v>
      </c>
      <c r="E26">
        <v>1037.8355712890625</v>
      </c>
      <c r="F26">
        <v>1181.6749267578125</v>
      </c>
      <c r="G26">
        <v>2219.510498046875</v>
      </c>
      <c r="H26">
        <v>2307.6373098229878</v>
      </c>
      <c r="I26">
        <v>4927.3466592392979</v>
      </c>
      <c r="J26">
        <v>7234.9839690622857</v>
      </c>
      <c r="L26" s="10">
        <f t="shared" si="0"/>
        <v>0.44253259646445836</v>
      </c>
    </row>
    <row r="27" spans="1:12">
      <c r="A27">
        <v>2013</v>
      </c>
      <c r="B27">
        <v>1388.200479968873</v>
      </c>
      <c r="C27">
        <v>4195.5423910574882</v>
      </c>
      <c r="D27">
        <v>5583.7428710263603</v>
      </c>
      <c r="E27">
        <v>1131.9197998046875</v>
      </c>
      <c r="F27">
        <v>1287.5570068359375</v>
      </c>
      <c r="G27">
        <v>2419.476806640625</v>
      </c>
      <c r="H27">
        <v>2520.1203118116109</v>
      </c>
      <c r="I27">
        <v>5483.0993649796419</v>
      </c>
      <c r="J27">
        <v>8003.219676791251</v>
      </c>
      <c r="L27" s="10">
        <f t="shared" si="0"/>
        <v>0.43330734643873303</v>
      </c>
    </row>
  </sheetData>
  <pageMargins left="0.7" right="0.7" top="0.75" bottom="0.75" header="0.3" footer="0.3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8"/>
  <sheetViews>
    <sheetView tabSelected="1" workbookViewId="0">
      <selection activeCell="M6" sqref="M6"/>
    </sheetView>
  </sheetViews>
  <sheetFormatPr defaultRowHeight="15"/>
  <sheetData>
    <row r="1" spans="1:4">
      <c r="A1" t="s">
        <v>58</v>
      </c>
    </row>
    <row r="2" spans="1:4">
      <c r="A2" t="s">
        <v>59</v>
      </c>
    </row>
    <row r="3" spans="1:4">
      <c r="A3" t="s">
        <v>33</v>
      </c>
      <c r="B3" t="s">
        <v>44</v>
      </c>
      <c r="C3" t="s">
        <v>54</v>
      </c>
      <c r="D3" t="s">
        <v>45</v>
      </c>
    </row>
    <row r="4" spans="1:4">
      <c r="A4">
        <v>1972</v>
      </c>
      <c r="B4">
        <v>0.45204151482288735</v>
      </c>
      <c r="C4">
        <v>0.45204151482288735</v>
      </c>
      <c r="D4">
        <v>0.61384338026186003</v>
      </c>
    </row>
    <row r="5" spans="1:4">
      <c r="A5">
        <v>1973</v>
      </c>
      <c r="B5">
        <v>0.47236022505741065</v>
      </c>
      <c r="C5">
        <v>0.47236022505741065</v>
      </c>
      <c r="D5">
        <v>0.62991110960438335</v>
      </c>
    </row>
    <row r="6" spans="1:4">
      <c r="A6">
        <v>1974</v>
      </c>
      <c r="B6">
        <v>0.47251991982090408</v>
      </c>
      <c r="C6">
        <v>0.47251991982090408</v>
      </c>
      <c r="D6">
        <v>0.63005068812339649</v>
      </c>
    </row>
    <row r="7" spans="1:4">
      <c r="A7">
        <v>1975</v>
      </c>
      <c r="B7">
        <v>0.4726817096559221</v>
      </c>
      <c r="C7">
        <v>0.47268170965592221</v>
      </c>
      <c r="D7">
        <v>0.63021779269133216</v>
      </c>
    </row>
    <row r="8" spans="1:4">
      <c r="A8">
        <v>1976</v>
      </c>
      <c r="B8">
        <v>0.47227971898262505</v>
      </c>
      <c r="C8">
        <v>0.47227971898262505</v>
      </c>
      <c r="D8">
        <v>0.62958263612091503</v>
      </c>
    </row>
    <row r="9" spans="1:4">
      <c r="A9">
        <v>1977</v>
      </c>
      <c r="B9">
        <v>0.45287293967143349</v>
      </c>
      <c r="C9">
        <v>0.45287293967143338</v>
      </c>
      <c r="D9">
        <v>0.63563810930553211</v>
      </c>
    </row>
    <row r="10" spans="1:4">
      <c r="A10">
        <v>1978</v>
      </c>
      <c r="B10">
        <v>0.42751948444411297</v>
      </c>
      <c r="C10">
        <v>0.42751948444411297</v>
      </c>
      <c r="D10">
        <v>0.6473653051922269</v>
      </c>
    </row>
    <row r="11" spans="1:4">
      <c r="A11">
        <v>1979</v>
      </c>
      <c r="B11">
        <v>0.42567789405468487</v>
      </c>
      <c r="C11">
        <v>0.42567789405468487</v>
      </c>
      <c r="D11">
        <v>0.644549483995841</v>
      </c>
    </row>
    <row r="12" spans="1:4">
      <c r="A12">
        <v>1980</v>
      </c>
      <c r="B12">
        <v>0.42511508645864199</v>
      </c>
      <c r="C12">
        <v>0.42511508645864204</v>
      </c>
      <c r="D12">
        <v>0.6438559589090298</v>
      </c>
    </row>
    <row r="13" spans="1:4">
      <c r="A13">
        <v>1981</v>
      </c>
      <c r="B13">
        <v>0.42804877982064615</v>
      </c>
      <c r="C13">
        <v>0.42804877982064632</v>
      </c>
      <c r="D13">
        <v>0.64874585337425084</v>
      </c>
    </row>
    <row r="14" spans="1:4">
      <c r="A14">
        <v>1982</v>
      </c>
      <c r="B14">
        <v>0.30105321609772012</v>
      </c>
      <c r="C14">
        <v>0.42605321609772012</v>
      </c>
      <c r="D14">
        <v>0.53570323218449001</v>
      </c>
    </row>
    <row r="15" spans="1:4">
      <c r="A15">
        <v>1983</v>
      </c>
      <c r="B15">
        <v>0.30234293234550469</v>
      </c>
      <c r="C15">
        <v>0.4273429323455048</v>
      </c>
      <c r="D15">
        <v>0.53876102843219198</v>
      </c>
    </row>
    <row r="16" spans="1:4">
      <c r="A16">
        <v>1984</v>
      </c>
      <c r="B16">
        <v>0.3036336201064978</v>
      </c>
      <c r="C16">
        <v>0.42863362010649769</v>
      </c>
      <c r="D16">
        <v>0.5417348348656652</v>
      </c>
    </row>
    <row r="17" spans="1:4">
      <c r="A17">
        <v>1985</v>
      </c>
      <c r="B17">
        <v>0.32694681950016474</v>
      </c>
      <c r="C17">
        <v>0.45194681950016469</v>
      </c>
      <c r="D17">
        <v>0.55441268765290874</v>
      </c>
    </row>
    <row r="18" spans="1:4">
      <c r="A18">
        <v>1986</v>
      </c>
      <c r="B18">
        <v>0.34318770603665827</v>
      </c>
      <c r="C18">
        <v>0.46818770603665827</v>
      </c>
      <c r="D18">
        <v>0.56802766700878593</v>
      </c>
    </row>
    <row r="19" spans="1:4">
      <c r="A19">
        <v>1987</v>
      </c>
      <c r="B19">
        <v>0.38142544266645012</v>
      </c>
      <c r="C19">
        <v>0.38142544266645018</v>
      </c>
      <c r="D19">
        <v>0.54394971262919001</v>
      </c>
    </row>
    <row r="20" spans="1:4">
      <c r="A20">
        <v>1988</v>
      </c>
      <c r="B20">
        <v>0.32654383385272412</v>
      </c>
      <c r="C20">
        <v>0.32654383385272417</v>
      </c>
      <c r="D20">
        <v>0.47431117663152955</v>
      </c>
    </row>
    <row r="21" spans="1:4">
      <c r="A21">
        <v>1989</v>
      </c>
      <c r="B21">
        <v>0.32976573274052007</v>
      </c>
      <c r="C21">
        <v>0.32976573274052007</v>
      </c>
      <c r="D21">
        <v>0.47733600595299186</v>
      </c>
    </row>
    <row r="22" spans="1:4">
      <c r="A22">
        <v>1990</v>
      </c>
      <c r="B22">
        <v>0.34025171393207698</v>
      </c>
      <c r="C22">
        <v>0.34025171393207698</v>
      </c>
      <c r="D22">
        <v>0.48665149762671422</v>
      </c>
    </row>
    <row r="23" spans="1:4">
      <c r="A23">
        <v>1991</v>
      </c>
      <c r="B23">
        <v>0.34795643973661167</v>
      </c>
      <c r="C23">
        <v>0.34795643973661161</v>
      </c>
      <c r="D23">
        <v>0.49274629288396393</v>
      </c>
    </row>
    <row r="24" spans="1:4">
      <c r="A24">
        <v>1992</v>
      </c>
      <c r="B24">
        <v>0.35014904031050048</v>
      </c>
      <c r="C24">
        <v>0.35014904031050043</v>
      </c>
      <c r="D24">
        <v>0.49729316875614743</v>
      </c>
    </row>
    <row r="25" spans="1:4">
      <c r="A25">
        <v>1993</v>
      </c>
      <c r="B25">
        <v>0.35905363800489942</v>
      </c>
      <c r="C25">
        <v>0.35905363800489942</v>
      </c>
      <c r="D25">
        <v>0.5138058236347578</v>
      </c>
    </row>
    <row r="26" spans="1:4">
      <c r="A26">
        <v>1994</v>
      </c>
      <c r="B26">
        <v>0.36462527608895245</v>
      </c>
      <c r="C26">
        <v>0.36462527608895245</v>
      </c>
      <c r="D26">
        <v>0.52282105200111983</v>
      </c>
    </row>
    <row r="27" spans="1:4">
      <c r="A27">
        <v>1995</v>
      </c>
      <c r="B27">
        <v>0.36434076558893408</v>
      </c>
      <c r="C27">
        <v>0.36434076558893408</v>
      </c>
      <c r="D27">
        <v>0.52144822057088214</v>
      </c>
    </row>
    <row r="28" spans="1:4">
      <c r="A28">
        <v>1996</v>
      </c>
      <c r="B28">
        <v>0.36359841630496098</v>
      </c>
      <c r="C28">
        <v>0.36359841630496093</v>
      </c>
      <c r="D28">
        <v>0.52009230823156494</v>
      </c>
    </row>
    <row r="29" spans="1:4">
      <c r="A29">
        <v>1997</v>
      </c>
      <c r="B29">
        <v>0.35901916816485668</v>
      </c>
      <c r="C29">
        <v>0.35901916816485663</v>
      </c>
      <c r="D29">
        <v>0.51314094397476162</v>
      </c>
    </row>
    <row r="30" spans="1:4">
      <c r="A30">
        <v>1998</v>
      </c>
      <c r="B30">
        <v>0.35526570823448028</v>
      </c>
      <c r="C30">
        <v>0.35526570823448028</v>
      </c>
      <c r="D30">
        <v>0.5048726334150796</v>
      </c>
    </row>
    <row r="31" spans="1:4">
      <c r="A31">
        <v>1999</v>
      </c>
      <c r="B31">
        <v>0.34484554903627701</v>
      </c>
      <c r="C31">
        <v>0.3448455490362769</v>
      </c>
      <c r="D31">
        <v>0.49321805060607871</v>
      </c>
    </row>
    <row r="32" spans="1:4">
      <c r="A32">
        <v>2000</v>
      </c>
      <c r="B32">
        <v>0.33173169148721426</v>
      </c>
      <c r="C32">
        <v>0.33173169148721432</v>
      </c>
      <c r="D32">
        <v>0.48284056536840236</v>
      </c>
    </row>
    <row r="33" spans="1:4">
      <c r="A33">
        <v>2001</v>
      </c>
      <c r="B33">
        <v>0.30371922091168324</v>
      </c>
      <c r="C33">
        <v>0.30371922091168313</v>
      </c>
      <c r="D33">
        <v>0.45665518493003099</v>
      </c>
    </row>
    <row r="34" spans="1:4">
      <c r="A34">
        <v>2002</v>
      </c>
      <c r="B34">
        <v>0.30178568043556225</v>
      </c>
      <c r="C34">
        <v>0.30178568043556225</v>
      </c>
      <c r="D34">
        <v>0.45392325617399643</v>
      </c>
    </row>
    <row r="35" spans="1:4">
      <c r="A35">
        <v>2003</v>
      </c>
      <c r="B35">
        <v>0.30218810693905201</v>
      </c>
      <c r="C35">
        <v>0.30218810693905201</v>
      </c>
      <c r="D35">
        <v>0.45390091981169811</v>
      </c>
    </row>
    <row r="36" spans="1:4">
      <c r="A36">
        <v>2004</v>
      </c>
      <c r="B36">
        <v>0.30160233501383321</v>
      </c>
      <c r="C36">
        <v>0.30160233501383321</v>
      </c>
      <c r="D36">
        <v>0.45321072373357896</v>
      </c>
    </row>
    <row r="37" spans="1:4">
      <c r="A37">
        <v>2005</v>
      </c>
      <c r="B37">
        <v>0.2997550371461401</v>
      </c>
      <c r="C37">
        <v>0.29975503714614016</v>
      </c>
      <c r="D37">
        <v>0.4507664482284659</v>
      </c>
    </row>
    <row r="38" spans="1:4">
      <c r="A38">
        <v>2006</v>
      </c>
      <c r="B38">
        <v>0.22994394687195674</v>
      </c>
      <c r="C38">
        <v>0.30423097728731219</v>
      </c>
      <c r="D38">
        <v>0.44931349536360637</v>
      </c>
    </row>
    <row r="39" spans="1:4">
      <c r="A39">
        <v>2007</v>
      </c>
      <c r="B39">
        <v>0.22550993910578626</v>
      </c>
      <c r="C39">
        <v>0.30695018631680121</v>
      </c>
      <c r="D39">
        <v>0.44848530424045008</v>
      </c>
    </row>
    <row r="40" spans="1:4">
      <c r="A40">
        <v>2008</v>
      </c>
      <c r="B40">
        <v>0.21910748031784533</v>
      </c>
      <c r="C40">
        <v>0.30943918962412975</v>
      </c>
      <c r="D40">
        <v>0.44796021676121345</v>
      </c>
    </row>
    <row r="41" spans="1:4">
      <c r="A41">
        <v>2009</v>
      </c>
      <c r="B41">
        <v>0.21454672042806144</v>
      </c>
      <c r="C41">
        <v>0.31934630928932634</v>
      </c>
      <c r="D41">
        <v>0.44875418475569262</v>
      </c>
    </row>
    <row r="42" spans="1:4">
      <c r="A42">
        <v>2010</v>
      </c>
      <c r="B42">
        <v>0.23729296786849563</v>
      </c>
      <c r="C42">
        <v>0.32082050169795084</v>
      </c>
      <c r="D42">
        <v>0.44874047222230873</v>
      </c>
    </row>
    <row r="43" spans="1:4">
      <c r="A43">
        <v>2011</v>
      </c>
      <c r="B43">
        <v>0.25358966505206115</v>
      </c>
      <c r="C43">
        <v>0.32079178102756434</v>
      </c>
      <c r="D43">
        <v>0.44788295203736184</v>
      </c>
    </row>
    <row r="44" spans="1:4">
      <c r="A44">
        <v>2012</v>
      </c>
      <c r="B44">
        <v>0.2680203837795051</v>
      </c>
      <c r="C44">
        <v>0.32047288260623374</v>
      </c>
      <c r="D44">
        <v>0.44701844910486332</v>
      </c>
    </row>
    <row r="45" spans="1:4">
      <c r="A45">
        <v>2013</v>
      </c>
      <c r="B45">
        <v>0.27122280517007991</v>
      </c>
      <c r="C45">
        <v>0.32374568911162821</v>
      </c>
      <c r="D45">
        <v>0.44916670840400713</v>
      </c>
    </row>
    <row r="46" spans="1:4">
      <c r="A46">
        <v>2014</v>
      </c>
      <c r="B46">
        <v>0.29261747383460213</v>
      </c>
      <c r="C46">
        <v>0.3677813220298915</v>
      </c>
      <c r="D46">
        <v>0.46445611903523853</v>
      </c>
    </row>
    <row r="47" spans="1:4">
      <c r="A47">
        <v>2015</v>
      </c>
      <c r="B47">
        <v>0.2968641154610287</v>
      </c>
      <c r="C47">
        <v>0.37198808968439945</v>
      </c>
      <c r="D47">
        <v>0.46758594509394219</v>
      </c>
    </row>
    <row r="48" spans="1:4">
      <c r="A48">
        <v>2016</v>
      </c>
      <c r="B48">
        <v>0.35638737983652963</v>
      </c>
      <c r="C48">
        <v>0.4190361749949687</v>
      </c>
      <c r="D48">
        <v>0.51049237821238036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H13" sqref="H13"/>
    </sheetView>
  </sheetViews>
  <sheetFormatPr defaultRowHeight="15"/>
  <sheetData>
    <row r="1" spans="1:4">
      <c r="A1" t="s">
        <v>60</v>
      </c>
    </row>
    <row r="2" spans="1:4">
      <c r="A2" t="s">
        <v>61</v>
      </c>
    </row>
    <row r="3" spans="1:4">
      <c r="A3" t="s">
        <v>33</v>
      </c>
      <c r="B3" t="s">
        <v>55</v>
      </c>
      <c r="C3" t="s">
        <v>56</v>
      </c>
      <c r="D3" t="s">
        <v>57</v>
      </c>
    </row>
    <row r="4" spans="1:4">
      <c r="A4">
        <v>1972</v>
      </c>
      <c r="B4">
        <v>0.71566611528396606</v>
      </c>
      <c r="C4">
        <v>0.65265083312988281</v>
      </c>
      <c r="D4">
        <v>0.61384338140487671</v>
      </c>
    </row>
    <row r="5" spans="1:4">
      <c r="A5">
        <v>1973</v>
      </c>
      <c r="B5">
        <v>0.74070394039154053</v>
      </c>
      <c r="C5">
        <v>0.66683441400527954</v>
      </c>
      <c r="D5">
        <v>0.62991112470626831</v>
      </c>
    </row>
    <row r="6" spans="1:4">
      <c r="A6">
        <v>1974</v>
      </c>
      <c r="B6">
        <v>0.73550504446029663</v>
      </c>
      <c r="C6">
        <v>0.66693270206451416</v>
      </c>
      <c r="D6">
        <v>0.6300506591796875</v>
      </c>
    </row>
    <row r="7" spans="1:4">
      <c r="A7">
        <v>1975</v>
      </c>
      <c r="B7">
        <v>0.73087859153747559</v>
      </c>
      <c r="C7">
        <v>0.66587775945663452</v>
      </c>
      <c r="D7">
        <v>0.6302177906036377</v>
      </c>
    </row>
    <row r="8" spans="1:4">
      <c r="A8">
        <v>1976</v>
      </c>
      <c r="B8">
        <v>0.72736048698425293</v>
      </c>
      <c r="C8">
        <v>0.66147297620773315</v>
      </c>
      <c r="D8">
        <v>0.62958264350891113</v>
      </c>
    </row>
    <row r="9" spans="1:4">
      <c r="A9">
        <v>1977</v>
      </c>
      <c r="B9">
        <v>0.71805107593536377</v>
      </c>
      <c r="C9">
        <v>0.6487579345703125</v>
      </c>
      <c r="D9">
        <v>0.63563811779022217</v>
      </c>
    </row>
    <row r="10" spans="1:4">
      <c r="A10">
        <v>1978</v>
      </c>
      <c r="B10">
        <v>0.70736098289489746</v>
      </c>
      <c r="C10">
        <v>0.63297188282012939</v>
      </c>
      <c r="D10">
        <v>0.64736533164978027</v>
      </c>
    </row>
    <row r="11" spans="1:4">
      <c r="A11">
        <v>1979</v>
      </c>
      <c r="B11">
        <v>0.70863175392150879</v>
      </c>
      <c r="C11">
        <v>0.62893301248550415</v>
      </c>
      <c r="D11">
        <v>0.64454948902130127</v>
      </c>
    </row>
    <row r="12" spans="1:4">
      <c r="A12">
        <v>1980</v>
      </c>
      <c r="B12">
        <v>0.71813857555389404</v>
      </c>
      <c r="C12">
        <v>0.57352524995803833</v>
      </c>
      <c r="D12">
        <v>0.64385592937469482</v>
      </c>
    </row>
    <row r="13" spans="1:4">
      <c r="A13">
        <v>1981</v>
      </c>
      <c r="B13">
        <v>0.72055524587631226</v>
      </c>
      <c r="C13">
        <v>0.5405241847038269</v>
      </c>
      <c r="D13">
        <v>0.6487458348274231</v>
      </c>
    </row>
    <row r="14" spans="1:4">
      <c r="A14">
        <v>1982</v>
      </c>
      <c r="B14">
        <v>0.65179646015167236</v>
      </c>
      <c r="C14">
        <v>0.534862220287323</v>
      </c>
      <c r="D14">
        <v>0.53570324182510376</v>
      </c>
    </row>
    <row r="15" spans="1:4">
      <c r="A15">
        <v>1983</v>
      </c>
      <c r="B15">
        <v>0.6454545259475708</v>
      </c>
      <c r="C15">
        <v>0.53594714403152466</v>
      </c>
      <c r="D15">
        <v>0.53876101970672607</v>
      </c>
    </row>
    <row r="16" spans="1:4">
      <c r="A16">
        <v>1984</v>
      </c>
      <c r="B16">
        <v>0.64069026708602905</v>
      </c>
      <c r="C16">
        <v>0.5352138876914978</v>
      </c>
      <c r="D16">
        <v>0.54173481464385986</v>
      </c>
    </row>
    <row r="17" spans="1:4">
      <c r="A17">
        <v>1985</v>
      </c>
      <c r="B17">
        <v>0.65592986345291138</v>
      </c>
      <c r="C17">
        <v>0.56713539361953735</v>
      </c>
      <c r="D17">
        <v>0.55441266298294067</v>
      </c>
    </row>
    <row r="18" spans="1:4">
      <c r="A18">
        <v>1986</v>
      </c>
      <c r="B18">
        <v>0.67025375366210938</v>
      </c>
      <c r="C18">
        <v>0.58625209331512451</v>
      </c>
      <c r="D18">
        <v>0.56802767515182495</v>
      </c>
    </row>
    <row r="19" spans="1:4">
      <c r="A19">
        <v>1987</v>
      </c>
      <c r="B19">
        <v>0.68250381946563721</v>
      </c>
      <c r="C19">
        <v>0.51947367191314697</v>
      </c>
      <c r="D19">
        <v>0.54394972324371338</v>
      </c>
    </row>
    <row r="20" spans="1:4">
      <c r="A20">
        <v>1988</v>
      </c>
      <c r="B20">
        <v>0.62985050678253174</v>
      </c>
      <c r="C20">
        <v>0.45686978101730347</v>
      </c>
      <c r="D20">
        <v>0.47431117296218872</v>
      </c>
    </row>
    <row r="21" spans="1:4">
      <c r="A21">
        <v>1989</v>
      </c>
      <c r="B21">
        <v>0.60373973846435547</v>
      </c>
      <c r="C21">
        <v>0.45869311690330505</v>
      </c>
      <c r="D21">
        <v>0.47733601927757263</v>
      </c>
    </row>
    <row r="22" spans="1:4">
      <c r="A22">
        <v>1990</v>
      </c>
      <c r="B22">
        <v>0.6090201735496521</v>
      </c>
      <c r="C22">
        <v>0.47004270553588867</v>
      </c>
      <c r="D22">
        <v>0.48665151000022888</v>
      </c>
    </row>
    <row r="23" spans="1:4">
      <c r="A23">
        <v>1991</v>
      </c>
      <c r="B23">
        <v>0.61582916975021362</v>
      </c>
      <c r="C23">
        <v>0.47991850972175598</v>
      </c>
      <c r="D23">
        <v>0.49274629354476929</v>
      </c>
    </row>
    <row r="24" spans="1:4">
      <c r="A24">
        <v>1992</v>
      </c>
      <c r="B24">
        <v>0.62086993455886841</v>
      </c>
      <c r="C24">
        <v>0.48200231790542603</v>
      </c>
      <c r="D24">
        <v>0.49729317426681519</v>
      </c>
    </row>
    <row r="25" spans="1:4">
      <c r="A25">
        <v>1993</v>
      </c>
      <c r="B25">
        <v>0.62754857540130615</v>
      </c>
      <c r="C25">
        <v>0.4886212944984436</v>
      </c>
      <c r="D25">
        <v>0.5138058066368103</v>
      </c>
    </row>
    <row r="26" spans="1:4">
      <c r="A26">
        <v>1994</v>
      </c>
      <c r="B26">
        <v>0.63235455751419067</v>
      </c>
      <c r="C26">
        <v>0.49280685186386108</v>
      </c>
      <c r="D26">
        <v>0.52282106876373291</v>
      </c>
    </row>
    <row r="27" spans="1:4">
      <c r="A27">
        <v>1995</v>
      </c>
      <c r="B27">
        <v>0.63427013158798218</v>
      </c>
      <c r="C27">
        <v>0.4924321174621582</v>
      </c>
      <c r="D27">
        <v>0.52144819498062134</v>
      </c>
    </row>
    <row r="28" spans="1:4">
      <c r="A28">
        <v>1996</v>
      </c>
      <c r="B28">
        <v>0.63390195369720459</v>
      </c>
      <c r="C28">
        <v>0.49151486158370972</v>
      </c>
      <c r="D28">
        <v>0.52009230852127075</v>
      </c>
    </row>
    <row r="29" spans="1:4">
      <c r="A29">
        <v>1997</v>
      </c>
      <c r="B29">
        <v>0.63192838430404663</v>
      </c>
      <c r="C29">
        <v>0.48772174119949341</v>
      </c>
      <c r="D29">
        <v>0.51314091682434082</v>
      </c>
    </row>
    <row r="30" spans="1:4">
      <c r="A30">
        <v>1998</v>
      </c>
      <c r="B30">
        <v>0.62972074747085571</v>
      </c>
      <c r="C30">
        <v>0.48391923308372498</v>
      </c>
      <c r="D30">
        <v>0.50487262010574341</v>
      </c>
    </row>
    <row r="31" spans="1:4">
      <c r="A31">
        <v>1999</v>
      </c>
      <c r="B31">
        <v>0.62376487255096436</v>
      </c>
      <c r="C31">
        <v>0.47718197107315063</v>
      </c>
      <c r="D31">
        <v>0.4932180643081665</v>
      </c>
    </row>
    <row r="32" spans="1:4">
      <c r="A32">
        <v>2000</v>
      </c>
      <c r="B32">
        <v>0.61284220218658447</v>
      </c>
      <c r="C32">
        <v>0.46676924824714661</v>
      </c>
      <c r="D32">
        <v>0.48284056782722473</v>
      </c>
    </row>
    <row r="33" spans="1:4">
      <c r="A33">
        <v>2001</v>
      </c>
      <c r="B33">
        <v>0.58530694246292114</v>
      </c>
      <c r="C33">
        <v>0.43211698532104492</v>
      </c>
      <c r="D33">
        <v>0.45665517449378967</v>
      </c>
    </row>
    <row r="34" spans="1:4">
      <c r="A34">
        <v>2002</v>
      </c>
      <c r="B34">
        <v>0.56927382946014404</v>
      </c>
      <c r="C34">
        <v>0.43052011728286743</v>
      </c>
      <c r="D34">
        <v>0.45392325520515442</v>
      </c>
    </row>
    <row r="35" spans="1:4">
      <c r="A35">
        <v>2003</v>
      </c>
      <c r="B35">
        <v>0.55394965410232544</v>
      </c>
      <c r="C35">
        <v>0.4268372654914856</v>
      </c>
      <c r="D35">
        <v>0.45390093326568604</v>
      </c>
    </row>
    <row r="36" spans="1:4">
      <c r="A36">
        <v>2004</v>
      </c>
      <c r="B36">
        <v>0.54284864664077759</v>
      </c>
      <c r="C36">
        <v>0.4245089590549469</v>
      </c>
      <c r="D36">
        <v>0.45321071147918701</v>
      </c>
    </row>
    <row r="37" spans="1:4">
      <c r="A37">
        <v>2005</v>
      </c>
      <c r="B37">
        <v>0.54001975059509277</v>
      </c>
      <c r="C37">
        <v>0.42173928022384644</v>
      </c>
      <c r="D37">
        <v>0.45076644420623779</v>
      </c>
    </row>
    <row r="38" spans="1:4">
      <c r="A38">
        <v>2006</v>
      </c>
      <c r="B38">
        <v>0.49497672915458679</v>
      </c>
      <c r="C38">
        <v>0.42392739653587341</v>
      </c>
      <c r="D38">
        <v>0.44931349158287048</v>
      </c>
    </row>
    <row r="39" spans="1:4">
      <c r="A39">
        <v>2007</v>
      </c>
      <c r="B39">
        <v>0.4890170693397522</v>
      </c>
      <c r="C39">
        <v>0.42566567659378052</v>
      </c>
      <c r="D39">
        <v>0.44848531484603882</v>
      </c>
    </row>
    <row r="40" spans="1:4">
      <c r="A40">
        <v>2008</v>
      </c>
      <c r="B40">
        <v>0.46683812141418457</v>
      </c>
      <c r="C40">
        <v>0.42012569308280945</v>
      </c>
      <c r="D40">
        <v>0.44796022772789001</v>
      </c>
    </row>
    <row r="41" spans="1:4">
      <c r="A41">
        <v>2009</v>
      </c>
      <c r="B41">
        <v>0.46063369512557983</v>
      </c>
      <c r="C41">
        <v>0.42941862344741821</v>
      </c>
      <c r="D41">
        <v>0.44875419139862061</v>
      </c>
    </row>
    <row r="42" spans="1:4">
      <c r="A42">
        <v>2010</v>
      </c>
      <c r="B42">
        <v>0.46467512845993042</v>
      </c>
      <c r="C42">
        <v>0.4287097156047821</v>
      </c>
      <c r="D42">
        <v>0.44874048233032227</v>
      </c>
    </row>
    <row r="43" spans="1:4">
      <c r="A43">
        <v>2011</v>
      </c>
      <c r="B43">
        <v>0.46046152710914612</v>
      </c>
      <c r="C43">
        <v>0.4254203736782074</v>
      </c>
      <c r="D43">
        <v>0.44788295030593872</v>
      </c>
    </row>
    <row r="44" spans="1:4">
      <c r="A44">
        <v>2012</v>
      </c>
      <c r="B44">
        <v>0.45904174447059631</v>
      </c>
      <c r="C44">
        <v>0.42452621459960938</v>
      </c>
      <c r="D44">
        <v>0.44701844453811646</v>
      </c>
    </row>
    <row r="45" spans="1:4">
      <c r="A45">
        <v>2013</v>
      </c>
      <c r="B45">
        <v>0.46175935864448547</v>
      </c>
      <c r="C45">
        <v>0.4267316460609436</v>
      </c>
      <c r="D45">
        <v>0.44916671514511108</v>
      </c>
    </row>
    <row r="46" spans="1:4">
      <c r="A46">
        <v>2014</v>
      </c>
      <c r="B46">
        <v>0.47799685597419739</v>
      </c>
      <c r="C46">
        <v>0.46403253078460693</v>
      </c>
      <c r="D46">
        <v>0.46445611119270325</v>
      </c>
    </row>
    <row r="47" spans="1:4">
      <c r="A47">
        <v>2015</v>
      </c>
      <c r="B47">
        <v>0.48304095864295959</v>
      </c>
      <c r="C47">
        <v>0.46756651997566223</v>
      </c>
      <c r="D47">
        <v>0.46758595108985901</v>
      </c>
    </row>
    <row r="48" spans="1:4">
      <c r="A48">
        <v>2016</v>
      </c>
      <c r="B48">
        <v>0.52863180637359619</v>
      </c>
      <c r="C48">
        <v>0.50462979078292847</v>
      </c>
      <c r="D48">
        <v>0.51049238443374634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F11" sqref="F11"/>
    </sheetView>
  </sheetViews>
  <sheetFormatPr defaultRowHeight="15"/>
  <sheetData>
    <row r="1" spans="1:3">
      <c r="A1" t="s">
        <v>66</v>
      </c>
    </row>
    <row r="2" spans="1:3">
      <c r="A2" t="s">
        <v>67</v>
      </c>
    </row>
    <row r="3" spans="1:3">
      <c r="A3" t="s">
        <v>33</v>
      </c>
      <c r="B3" t="s">
        <v>68</v>
      </c>
      <c r="C3" t="s">
        <v>69</v>
      </c>
    </row>
    <row r="4" spans="1:3">
      <c r="A4">
        <v>1991</v>
      </c>
      <c r="C4">
        <v>1.5729586193335401</v>
      </c>
    </row>
    <row r="5" spans="1:3">
      <c r="A5">
        <v>1992</v>
      </c>
      <c r="C5">
        <v>1.4111635301636873</v>
      </c>
    </row>
    <row r="6" spans="1:3">
      <c r="A6">
        <v>1993</v>
      </c>
      <c r="C6">
        <v>1.4899924886575797</v>
      </c>
    </row>
    <row r="7" spans="1:3">
      <c r="A7">
        <v>1994</v>
      </c>
      <c r="C7">
        <v>1.5623750018026135</v>
      </c>
    </row>
    <row r="8" spans="1:3">
      <c r="A8">
        <v>1995</v>
      </c>
      <c r="C8">
        <v>1.7041938872674522</v>
      </c>
    </row>
    <row r="9" spans="1:3">
      <c r="A9">
        <v>1996</v>
      </c>
      <c r="C9">
        <v>1.8455741617794965</v>
      </c>
    </row>
    <row r="10" spans="1:3">
      <c r="A10">
        <v>1997</v>
      </c>
      <c r="C10">
        <v>1.9987281734339637</v>
      </c>
    </row>
    <row r="11" spans="1:3">
      <c r="A11">
        <v>1998</v>
      </c>
      <c r="C11">
        <v>2.1980703907126311</v>
      </c>
    </row>
    <row r="12" spans="1:3">
      <c r="A12">
        <v>1999</v>
      </c>
      <c r="C12">
        <v>2.7194454862262227</v>
      </c>
    </row>
    <row r="13" spans="1:3">
      <c r="A13">
        <v>2000</v>
      </c>
      <c r="C13">
        <v>2.5514065730836899</v>
      </c>
    </row>
    <row r="14" spans="1:3">
      <c r="A14">
        <v>2001</v>
      </c>
      <c r="C14">
        <v>2.6585648001037283</v>
      </c>
    </row>
    <row r="15" spans="1:3">
      <c r="A15">
        <v>2002</v>
      </c>
      <c r="C15">
        <v>2.6981050576049919</v>
      </c>
    </row>
    <row r="16" spans="1:3">
      <c r="A16">
        <v>2003</v>
      </c>
      <c r="C16">
        <v>2.6525970033668447</v>
      </c>
    </row>
    <row r="17" spans="1:3">
      <c r="A17">
        <v>2004</v>
      </c>
      <c r="C17">
        <v>3.0426691724289574</v>
      </c>
    </row>
    <row r="18" spans="1:3">
      <c r="A18">
        <v>2005</v>
      </c>
      <c r="C18">
        <v>3.4817407566504799</v>
      </c>
    </row>
    <row r="19" spans="1:3">
      <c r="A19">
        <v>2006</v>
      </c>
      <c r="B19">
        <v>1.7150465318584509</v>
      </c>
      <c r="C19">
        <v>2.7584999404834734</v>
      </c>
    </row>
    <row r="20" spans="1:3">
      <c r="A20">
        <v>2007</v>
      </c>
      <c r="B20">
        <v>1.0594612526713154</v>
      </c>
      <c r="C20">
        <v>3.7592336286408168</v>
      </c>
    </row>
    <row r="21" spans="1:3">
      <c r="A21">
        <v>2008</v>
      </c>
      <c r="B21">
        <v>1.3142404590208179</v>
      </c>
      <c r="C21">
        <v>4.2294541025770904</v>
      </c>
    </row>
    <row r="22" spans="1:3">
      <c r="A22">
        <v>2009</v>
      </c>
      <c r="B22">
        <v>2.9957365520405359</v>
      </c>
      <c r="C22">
        <v>3.4619962143380474</v>
      </c>
    </row>
    <row r="23" spans="1:3">
      <c r="A23">
        <v>2010</v>
      </c>
      <c r="B23">
        <v>2.6564494977855126</v>
      </c>
      <c r="C23">
        <v>3.6111658331807375</v>
      </c>
    </row>
    <row r="24" spans="1:3">
      <c r="A24">
        <v>2011</v>
      </c>
      <c r="B24">
        <v>2.6502938739477542</v>
      </c>
      <c r="C24">
        <v>4.1444191976191167</v>
      </c>
    </row>
    <row r="25" spans="1:3">
      <c r="A25">
        <v>2012</v>
      </c>
      <c r="B25">
        <v>2.3076373098229879</v>
      </c>
      <c r="C25">
        <v>4.9273466592392978</v>
      </c>
    </row>
    <row r="26" spans="1:3">
      <c r="A26">
        <v>2013</v>
      </c>
      <c r="B26">
        <v>2.5201203118116111</v>
      </c>
      <c r="C26">
        <v>5.4830993649796422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K17" sqref="K17"/>
    </sheetView>
  </sheetViews>
  <sheetFormatPr defaultRowHeight="15"/>
  <sheetData>
    <row r="1" spans="1:3">
      <c r="A1" t="s">
        <v>70</v>
      </c>
    </row>
    <row r="2" spans="1:3">
      <c r="A2" t="s">
        <v>71</v>
      </c>
    </row>
    <row r="3" spans="1:3">
      <c r="A3" t="s">
        <v>46</v>
      </c>
      <c r="B3" t="s">
        <v>52</v>
      </c>
      <c r="C3" t="s">
        <v>53</v>
      </c>
    </row>
    <row r="4" spans="1:3">
      <c r="A4" t="s">
        <v>47</v>
      </c>
      <c r="B4">
        <v>2.8904280662536621</v>
      </c>
      <c r="C4">
        <v>2.0129983425140381</v>
      </c>
    </row>
    <row r="5" spans="1:3">
      <c r="A5" t="s">
        <v>48</v>
      </c>
      <c r="B5">
        <v>13.290877342224121</v>
      </c>
      <c r="C5">
        <v>10.668050765991211</v>
      </c>
    </row>
    <row r="6" spans="1:3">
      <c r="A6" t="s">
        <v>49</v>
      </c>
      <c r="B6">
        <v>14.344046592712402</v>
      </c>
      <c r="C6">
        <v>15.110389709472656</v>
      </c>
    </row>
    <row r="7" spans="1:3">
      <c r="A7" t="s">
        <v>50</v>
      </c>
      <c r="B7">
        <v>29.652511596679687</v>
      </c>
      <c r="C7">
        <v>33.217700958251953</v>
      </c>
    </row>
    <row r="8" spans="1:3">
      <c r="A8" t="s">
        <v>51</v>
      </c>
      <c r="B8">
        <v>39.822135925292969</v>
      </c>
      <c r="C8">
        <v>38.990859985351563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1</vt:lpstr>
      <vt:lpstr>Table 2</vt:lpstr>
      <vt:lpstr>Table 3</vt:lpstr>
      <vt:lpstr>Table A1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msmart</dc:creator>
  <cp:lastModifiedBy>msmart</cp:lastModifiedBy>
  <dcterms:created xsi:type="dcterms:W3CDTF">2018-08-18T16:31:22Z</dcterms:created>
  <dcterms:modified xsi:type="dcterms:W3CDTF">2018-08-18T17:48:26Z</dcterms:modified>
</cp:coreProperties>
</file>